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Z:\2.ARCHIVOS_MESA_DINERO\CONTINGENCIA\FORMATOS_EXCEL\FORMATOS PARA REGLAMENTO SISTEMA DE SUBASTAS\"/>
    </mc:Choice>
  </mc:AlternateContent>
  <xr:revisionPtr revIDLastSave="0" documentId="13_ncr:1_{AC08C7C6-B6F6-48AA-98EC-17BAE0C5FF0A}" xr6:coauthVersionLast="47" xr6:coauthVersionMax="47" xr10:uidLastSave="{00000000-0000-0000-0000-000000000000}"/>
  <bookViews>
    <workbookView xWindow="-120" yWindow="-120" windowWidth="20730" windowHeight="11040" xr2:uid="{00000000-000D-0000-FFFF-FFFF00000000}"/>
  </bookViews>
  <sheets>
    <sheet name="PLAZO 1" sheetId="1" r:id="rId1"/>
    <sheet name="PLAZO 2" sheetId="13" r:id="rId2"/>
    <sheet name="PLAZO 3" sheetId="10" r:id="rId3"/>
    <sheet name="PLAZO 4" sheetId="14" r:id="rId4"/>
    <sheet name="PARAMETROS" sheetId="2" state="hidden" r:id="rId5"/>
  </sheets>
  <definedNames>
    <definedName name="ADJUDICACION">PARAMETROS!$B$12:$B$13</definedName>
    <definedName name="CIUDAD">PARAMETROS!$B$19:$B$21</definedName>
    <definedName name="OPERACION">PARAMETROS!$B$1:$B$2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14" l="1"/>
  <c r="A11" i="10"/>
  <c r="A11" i="13"/>
  <c r="A11" i="1"/>
  <c r="C12" i="13"/>
  <c r="D19" i="14"/>
  <c r="D18" i="14"/>
  <c r="D17" i="14"/>
  <c r="D16" i="14"/>
  <c r="D15" i="14"/>
  <c r="D14" i="14"/>
  <c r="D13" i="14"/>
  <c r="D19" i="10"/>
  <c r="D18" i="10"/>
  <c r="D17" i="10"/>
  <c r="D16" i="10"/>
  <c r="D15" i="10"/>
  <c r="D14" i="10"/>
  <c r="D13" i="10"/>
  <c r="D19" i="13"/>
  <c r="D18" i="13"/>
  <c r="D17" i="13"/>
  <c r="D14" i="13"/>
  <c r="D15" i="13"/>
  <c r="D16" i="13"/>
  <c r="D13" i="13"/>
  <c r="C12" i="14"/>
  <c r="C12" i="10"/>
</calcChain>
</file>

<file path=xl/sharedStrings.xml><?xml version="1.0" encoding="utf-8"?>
<sst xmlns="http://schemas.openxmlformats.org/spreadsheetml/2006/main" count="166" uniqueCount="47">
  <si>
    <t xml:space="preserve"> </t>
  </si>
  <si>
    <t>RECOMENDACIONES:</t>
  </si>
  <si>
    <t>OPERACIONES</t>
  </si>
  <si>
    <t>SI</t>
  </si>
  <si>
    <t>NO</t>
  </si>
  <si>
    <t>ADJUDICACION PARCIAL</t>
  </si>
  <si>
    <t>MONTO DE LA OFERTA
(1)</t>
  </si>
  <si>
    <t>Verificar los valores incluidos. Las ofertas recibidas con su respectivo contenido son en firme.</t>
  </si>
  <si>
    <t>No realizar ningún cambio en el formato.</t>
  </si>
  <si>
    <t>CIUDADES</t>
  </si>
  <si>
    <t>20-CALI</t>
  </si>
  <si>
    <t>ACEPTA ADJUDICACIÓN PARCIAL
(5)</t>
  </si>
  <si>
    <t>PLAZO 
(2)</t>
  </si>
  <si>
    <t>FECHA VENCIMIENTO DEL PAPEL
(3)</t>
  </si>
  <si>
    <t>01-BOGOTÁ</t>
  </si>
  <si>
    <t>58-MEDELLÍN</t>
  </si>
  <si>
    <t xml:space="preserve">Moto Máximo </t>
  </si>
  <si>
    <t>Guardar el archivo con el siguiente nombre de acuerdo con la subasta:</t>
  </si>
  <si>
    <t>COMPRA DEF</t>
  </si>
  <si>
    <t>ATENCIÓN: NO ENCRIPTAR. Cuando este formato es enviado por correo electrónico debe estar FIRMADO DIGITALMENTE.</t>
  </si>
  <si>
    <t>FORMATO 2 PARA PRESENTACIÓN DE OFERTAS</t>
  </si>
  <si>
    <t>OMA - DEFINITIVA DE EXPANSIÓN (compra de títulos por parte del BR)</t>
  </si>
  <si>
    <t>OMA - DEFINITIVA DE CONTRACCIÓN (venta de títulos por parte del BR)</t>
  </si>
  <si>
    <t>NIT ENTIDAD  (sin dígito de verificación)</t>
  </si>
  <si>
    <t>NOMBRE ENTIDAD</t>
  </si>
  <si>
    <t>CIUDAD DE CUMPLIMIENTO</t>
  </si>
  <si>
    <t>NOMBRE FUNCIONARIO QUE DILIGENCIA EL FORMATO</t>
  </si>
  <si>
    <t>TELÉFONO (con indicativo)</t>
  </si>
  <si>
    <t>CORREO ELECTRÓNICO</t>
  </si>
  <si>
    <t>OPERACIÓN</t>
  </si>
  <si>
    <t>(2) Debe corresponder al anunciado en la convocatoria (plazo original de la emisión). Para papeles de largo plazo incluir plazo en años. Para papeles de corto plazo incluir plazo en días.</t>
  </si>
  <si>
    <t>TASA O MARGEN OFRECIDO
(4)</t>
  </si>
  <si>
    <t>Tener en cuenta las condiciones establecidas en la reglamentación aplicable.</t>
  </si>
  <si>
    <t>Únicamente diligenciar las celdas sombreadas.</t>
  </si>
  <si>
    <t>OPERACIÓN:</t>
  </si>
  <si>
    <t>FECHA (en formato dd/mm/aaaa)</t>
  </si>
  <si>
    <t>En el caso de OMA definitiva con títulos de deuda pública, el Banco de la República podrá aprobar parcialmente ofertas cuando se genere una concentración inaceptable y se reserva el derecho de rechazar las ofertas que no considera representativas del mercado.</t>
  </si>
  <si>
    <t>(3) dd/mm/aaaa. Por ejemplo: El 22 de abril de 2022 corresponde a 22/04/2022.</t>
  </si>
  <si>
    <t>Tener en cuenta las condiciones establecidas en la convocatoria. Para conocer las condiciones de las subastas (cupos, horarios, entre otros) consulte las convocatorias que son publicadas diariamente en la página web del Banco de la República: https://www.banrep.gov.co/es/subastas-banrep</t>
  </si>
  <si>
    <r>
      <t xml:space="preserve">Para cada emisión subastada debe usar una hoja de excel independiente en el mismo archivo de excel (en este archivo están nombradas </t>
    </r>
    <r>
      <rPr>
        <b/>
        <sz val="10"/>
        <color rgb="FFC00000"/>
        <rFont val="Calibri"/>
        <family val="2"/>
        <scheme val="minor"/>
      </rPr>
      <t>PLAZO 1, PLAZO 2, PLAZO 3, PLAZO 4</t>
    </r>
    <r>
      <rPr>
        <sz val="10"/>
        <rFont val="Calibri"/>
        <family val="2"/>
        <scheme val="minor"/>
      </rPr>
      <t>). En todo caso el número de hojas no debe superar el número de emisiones subastadas.</t>
    </r>
  </si>
  <si>
    <t>(1) Valor nominal del papel (en pesos o en UVR según corresponda). Tenga en cuenta los montos mínimos y múltiplos establecidos en la Circular. La suma de esta columna no debe superar el cupo anunciado de la subasta.</t>
  </si>
  <si>
    <r>
      <rPr>
        <sz val="12"/>
        <color rgb="FFC00000"/>
        <rFont val="Calibri"/>
        <family val="2"/>
        <scheme val="minor"/>
      </rPr>
      <t xml:space="preserve">"OMADEF-Número del NIT" </t>
    </r>
    <r>
      <rPr>
        <sz val="12"/>
        <rFont val="Calibri"/>
        <family val="2"/>
        <scheme val="minor"/>
      </rPr>
      <t xml:space="preserve">(NIT sin dígito de verificación). </t>
    </r>
  </si>
  <si>
    <t>(5) Si no incluye nada, el Agente acepta adjudicación parcial.</t>
  </si>
  <si>
    <t>(4) No se debe incluir el signo % (Por ejemplo: Si su oferta es 3,000% debe incluir solo el número 3,000. Si su oferta es 0,300% debe incluir 0,300). La cifra deberá estar expresada con tres (3) decimales.</t>
  </si>
  <si>
    <t xml:space="preserve">OMA DEFINITIVA CON TÍTULOS RELACIONADOS EN EL </t>
  </si>
  <si>
    <t>NUMERAL 3.2.1 DE LA CRE DEFI-354</t>
  </si>
  <si>
    <t>La presentación de la(s) oferta(s) y/o el cumplimiento de la(s) operación(es) se sujetan a las condiciones, obligaciones y procedimientos establecidos en la Resolución Externa 5 de 2022 de la JDBR y sus modificaciones, en el contrato marco suscrito con el Banco de la República, en el Reglamento del Sistema de Subastas y en las Circulares Reglamentarias Externas DOAM 141 Asunto 3: Condiciones para la liquidación de las operaciones de mercado abierto y de las operaciones de liquidez para el normal funcionamiento del sistema de pagos; DEFI 354 Asunto 2: Control de riesgo en las operaciones de mercado abierto y en las operaciones de liquidez para el normal funcionamiento del sistema de pagos y DOAM 148 Asunto 10: Procedimientos de las operaciones para regular la liquidez de la economía, y sus modificaciones contenidas en  los Manuales  del Departamento de Operaciones y Análisis de Mercados y del Departamento de Estabilidad Financiera. El ACO acepta los registros del Sistema o de los medios alternos del Banco de la República, incluyendo las grabaciones, como  prueba eficaz, adecuada y suficiente de las órdenes y ofertas efectuadas y de las operaciones realizadas. Asimismo, acepta las consecuencias de los incumplimientos de las operaciones y los procedimientos previstos para el efecto en dicha reglamentación. Con el envío de las ofertas, el ACO acepta los términos, condiciones, obligaciones y procedimientos anteriores.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</si>
</sst>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00"/>
    <numFmt numFmtId="166" formatCode="dd\-mmm\-yy"/>
    <numFmt numFmtId="167" formatCode="dd\-mmm\-yy;@"/>
    <numFmt numFmtId="168" formatCode="dd\-mmm/yy;@"/>
  </numFmts>
  <fonts count="18" x14ac:knownFonts="1">
    <font>
      <sz val="11"/>
      <color theme="1"/>
      <name val="Calibri"/>
      <family val="2"/>
      <scheme val="minor"/>
    </font>
    <font>
      <sz val="9"/>
      <color theme="1"/>
      <name val="Arial"/>
      <family val="2"/>
    </font>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
      <u/>
      <sz val="12"/>
      <color theme="10"/>
      <name val="Calibri"/>
      <family val="2"/>
      <scheme val="minor"/>
    </font>
    <font>
      <sz val="12"/>
      <name val="Calibri"/>
      <family val="2"/>
      <scheme val="minor"/>
    </font>
    <font>
      <sz val="24"/>
      <color theme="1"/>
      <name val="Calibri"/>
      <family val="2"/>
      <scheme val="minor"/>
    </font>
    <font>
      <sz val="12"/>
      <color rgb="FFC00000"/>
      <name val="Calibri"/>
      <family val="2"/>
      <scheme val="minor"/>
    </font>
    <font>
      <sz val="10"/>
      <color theme="1"/>
      <name val="Calibri"/>
      <family val="2"/>
      <scheme val="minor"/>
    </font>
    <font>
      <sz val="20"/>
      <color rgb="FFC00000"/>
      <name val="Calibri"/>
      <family val="2"/>
      <scheme val="minor"/>
    </font>
    <font>
      <b/>
      <sz val="12"/>
      <color rgb="FFC00000"/>
      <name val="Calibri"/>
      <family val="2"/>
      <scheme val="minor"/>
    </font>
    <font>
      <b/>
      <sz val="10"/>
      <color rgb="FFC00000"/>
      <name val="Calibri"/>
      <family val="2"/>
      <scheme val="minor"/>
    </font>
    <font>
      <sz val="10"/>
      <name val="Calibri"/>
      <family val="2"/>
      <scheme val="minor"/>
    </font>
    <font>
      <b/>
      <sz val="10"/>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1">
    <border>
      <left/>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164" fontId="2" fillId="0" borderId="0" applyFont="0" applyFill="0" applyBorder="0" applyAlignment="0" applyProtection="0"/>
    <xf numFmtId="0" fontId="4" fillId="0" borderId="0" applyNumberFormat="0" applyFill="0" applyBorder="0" applyAlignment="0" applyProtection="0"/>
  </cellStyleXfs>
  <cellXfs count="107">
    <xf numFmtId="0" fontId="0" fillId="0" borderId="0" xfId="0"/>
    <xf numFmtId="164" fontId="0" fillId="0" borderId="0" xfId="1" applyFont="1"/>
    <xf numFmtId="0" fontId="3" fillId="0" borderId="0" xfId="0" applyFont="1" applyAlignment="1">
      <alignment vertical="center"/>
    </xf>
    <xf numFmtId="0" fontId="3" fillId="0" borderId="0" xfId="0" applyFont="1"/>
    <xf numFmtId="0" fontId="6" fillId="2" borderId="0" xfId="0" applyFont="1" applyFill="1"/>
    <xf numFmtId="0" fontId="6" fillId="0" borderId="0" xfId="0" applyFont="1"/>
    <xf numFmtId="0" fontId="7" fillId="2" borderId="0" xfId="0" applyFont="1" applyFill="1" applyAlignment="1">
      <alignment horizontal="center" wrapText="1"/>
    </xf>
    <xf numFmtId="0" fontId="6" fillId="2" borderId="0" xfId="0" applyFont="1" applyFill="1" applyAlignment="1">
      <alignment horizontal="center" vertical="center" wrapText="1"/>
    </xf>
    <xf numFmtId="0" fontId="5" fillId="0" borderId="2" xfId="0" applyFont="1" applyBorder="1" applyAlignment="1">
      <alignment horizontal="right"/>
    </xf>
    <xf numFmtId="0" fontId="5" fillId="0" borderId="3" xfId="0" applyFont="1" applyBorder="1" applyAlignment="1">
      <alignment horizontal="right"/>
    </xf>
    <xf numFmtId="0" fontId="6" fillId="2" borderId="0" xfId="0" applyFont="1" applyFill="1" applyAlignment="1">
      <alignment vertical="top"/>
    </xf>
    <xf numFmtId="0" fontId="9" fillId="2" borderId="0" xfId="0" applyFont="1" applyFill="1" applyAlignment="1">
      <alignment horizontal="left"/>
    </xf>
    <xf numFmtId="4" fontId="6" fillId="3" borderId="4" xfId="0" applyNumberFormat="1" applyFont="1" applyFill="1" applyBorder="1" applyProtection="1">
      <protection locked="0"/>
    </xf>
    <xf numFmtId="0" fontId="6" fillId="3" borderId="4" xfId="0" applyFont="1" applyFill="1" applyBorder="1" applyProtection="1">
      <protection locked="0"/>
    </xf>
    <xf numFmtId="167" fontId="6" fillId="3" borderId="4" xfId="0" applyNumberFormat="1" applyFont="1" applyFill="1" applyBorder="1" applyProtection="1">
      <protection locked="0"/>
    </xf>
    <xf numFmtId="165" fontId="6" fillId="3" borderId="4" xfId="0" applyNumberFormat="1" applyFont="1" applyFill="1" applyBorder="1" applyProtection="1">
      <protection locked="0"/>
    </xf>
    <xf numFmtId="0" fontId="6" fillId="2" borderId="1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6" fillId="3" borderId="13" xfId="0" applyFont="1" applyFill="1" applyBorder="1" applyProtection="1">
      <protection locked="0"/>
    </xf>
    <xf numFmtId="165" fontId="6" fillId="3" borderId="14" xfId="0" applyNumberFormat="1" applyFont="1" applyFill="1" applyBorder="1" applyProtection="1">
      <protection locked="0"/>
    </xf>
    <xf numFmtId="0" fontId="6" fillId="3" borderId="14" xfId="0" applyFont="1" applyFill="1" applyBorder="1" applyProtection="1">
      <protection locked="0"/>
    </xf>
    <xf numFmtId="167" fontId="6" fillId="3" borderId="14" xfId="0" applyNumberFormat="1" applyFont="1" applyFill="1" applyBorder="1" applyProtection="1">
      <protection locked="0"/>
    </xf>
    <xf numFmtId="0" fontId="6" fillId="3" borderId="15" xfId="0" applyFont="1" applyFill="1" applyBorder="1" applyProtection="1">
      <protection locked="0"/>
    </xf>
    <xf numFmtId="166" fontId="6" fillId="3" borderId="4" xfId="0" applyNumberFormat="1" applyFont="1" applyFill="1" applyBorder="1" applyProtection="1">
      <protection locked="0"/>
    </xf>
    <xf numFmtId="166" fontId="6" fillId="3" borderId="14" xfId="0" applyNumberFormat="1" applyFont="1" applyFill="1" applyBorder="1" applyProtection="1">
      <protection locked="0"/>
    </xf>
    <xf numFmtId="168" fontId="6" fillId="3" borderId="4" xfId="0" applyNumberFormat="1" applyFont="1" applyFill="1" applyBorder="1" applyProtection="1">
      <protection locked="0"/>
    </xf>
    <xf numFmtId="168" fontId="6" fillId="3" borderId="14" xfId="0" applyNumberFormat="1" applyFont="1" applyFill="1" applyBorder="1" applyProtection="1">
      <protection locked="0"/>
    </xf>
    <xf numFmtId="0" fontId="17" fillId="2" borderId="0" xfId="0" applyFont="1" applyFill="1" applyAlignment="1">
      <alignment horizontal="center" wrapText="1"/>
    </xf>
    <xf numFmtId="0" fontId="16" fillId="2" borderId="0" xfId="0" applyFont="1" applyFill="1" applyAlignment="1">
      <alignment horizontal="left"/>
    </xf>
    <xf numFmtId="0" fontId="12" fillId="2" borderId="0" xfId="0" applyFont="1" applyFill="1"/>
    <xf numFmtId="14" fontId="6" fillId="3" borderId="10" xfId="0" applyNumberFormat="1" applyFont="1" applyFill="1" applyBorder="1" applyAlignment="1" applyProtection="1">
      <alignment horizontal="center"/>
      <protection locked="0"/>
    </xf>
    <xf numFmtId="14" fontId="6" fillId="3" borderId="11" xfId="0" applyNumberFormat="1" applyFont="1" applyFill="1" applyBorder="1" applyAlignment="1" applyProtection="1">
      <alignment horizontal="center"/>
      <protection locked="0"/>
    </xf>
    <xf numFmtId="0" fontId="6" fillId="3" borderId="10" xfId="0" applyFont="1" applyFill="1" applyBorder="1" applyAlignment="1" applyProtection="1">
      <alignment horizontal="center"/>
      <protection locked="0"/>
    </xf>
    <xf numFmtId="0" fontId="6" fillId="3" borderId="11" xfId="0" applyFont="1" applyFill="1" applyBorder="1" applyAlignment="1" applyProtection="1">
      <alignment horizontal="center"/>
      <protection locked="0"/>
    </xf>
    <xf numFmtId="0" fontId="6" fillId="3" borderId="4" xfId="0" applyFont="1" applyFill="1" applyBorder="1" applyAlignment="1" applyProtection="1">
      <alignment horizontal="center"/>
      <protection locked="0"/>
    </xf>
    <xf numFmtId="0" fontId="6" fillId="3" borderId="13" xfId="0" applyFont="1" applyFill="1" applyBorder="1" applyAlignment="1" applyProtection="1">
      <alignment horizontal="center"/>
      <protection locked="0"/>
    </xf>
    <xf numFmtId="0" fontId="9" fillId="2" borderId="0" xfId="0" applyFont="1" applyFill="1" applyAlignment="1">
      <alignment horizontal="left" vertical="top" wrapText="1" indent="1"/>
    </xf>
    <xf numFmtId="0" fontId="6" fillId="3" borderId="14" xfId="0" applyFont="1" applyFill="1" applyBorder="1" applyAlignment="1" applyProtection="1">
      <alignment horizontal="center"/>
      <protection locked="0"/>
    </xf>
    <xf numFmtId="0" fontId="6" fillId="3" borderId="15" xfId="0" applyFont="1" applyFill="1" applyBorder="1" applyAlignment="1" applyProtection="1">
      <alignment horizontal="center"/>
      <protection locked="0"/>
    </xf>
    <xf numFmtId="0" fontId="9" fillId="2" borderId="0" xfId="0" applyFont="1" applyFill="1" applyAlignment="1">
      <alignment horizontal="left" vertical="top" wrapText="1"/>
    </xf>
    <xf numFmtId="0" fontId="14" fillId="0" borderId="1" xfId="0" applyFont="1" applyBorder="1" applyAlignment="1">
      <alignment horizontal="left"/>
    </xf>
    <xf numFmtId="0" fontId="7" fillId="0" borderId="1" xfId="0" applyFont="1" applyBorder="1" applyAlignment="1">
      <alignment horizontal="left"/>
    </xf>
    <xf numFmtId="0" fontId="6" fillId="2" borderId="3" xfId="0" applyFont="1" applyFill="1" applyBorder="1" applyAlignment="1">
      <alignment horizontal="left"/>
    </xf>
    <xf numFmtId="0" fontId="6" fillId="2" borderId="14" xfId="0" applyFont="1" applyFill="1" applyBorder="1" applyAlignment="1">
      <alignment horizontal="left"/>
    </xf>
    <xf numFmtId="0" fontId="6" fillId="2" borderId="16" xfId="0" applyFont="1" applyFill="1" applyBorder="1" applyAlignment="1">
      <alignment horizontal="left"/>
    </xf>
    <xf numFmtId="0" fontId="6" fillId="2" borderId="10" xfId="0" applyFont="1" applyFill="1" applyBorder="1" applyAlignment="1">
      <alignment horizontal="left"/>
    </xf>
    <xf numFmtId="0" fontId="6" fillId="2" borderId="2" xfId="0" applyFont="1" applyFill="1" applyBorder="1" applyAlignment="1">
      <alignment horizontal="left"/>
    </xf>
    <xf numFmtId="0" fontId="6" fillId="2" borderId="4" xfId="0" applyFont="1" applyFill="1" applyBorder="1" applyAlignment="1">
      <alignment horizontal="left"/>
    </xf>
    <xf numFmtId="0" fontId="12" fillId="2" borderId="0" xfId="0" applyFont="1" applyFill="1" applyAlignment="1">
      <alignment horizontal="left" wrapText="1"/>
    </xf>
    <xf numFmtId="0" fontId="12" fillId="2" borderId="0" xfId="0" applyFont="1" applyFill="1" applyAlignment="1">
      <alignment horizontal="left" vertical="top" wrapText="1"/>
    </xf>
    <xf numFmtId="0" fontId="12" fillId="2" borderId="0" xfId="0" applyFont="1" applyFill="1" applyAlignment="1">
      <alignment horizontal="left"/>
    </xf>
    <xf numFmtId="0" fontId="12" fillId="0" borderId="0" xfId="0" applyFont="1" applyAlignment="1">
      <alignment horizontal="left"/>
    </xf>
    <xf numFmtId="0" fontId="10" fillId="2" borderId="0" xfId="0" applyFont="1" applyFill="1" applyAlignment="1">
      <alignment horizontal="left" wrapText="1"/>
    </xf>
    <xf numFmtId="0" fontId="13" fillId="2" borderId="0" xfId="0" applyFont="1" applyFill="1" applyAlignment="1">
      <alignment horizontal="left" wrapText="1"/>
    </xf>
    <xf numFmtId="0" fontId="12" fillId="0" borderId="0" xfId="0" applyFont="1" applyAlignment="1">
      <alignment horizontal="left" wrapText="1"/>
    </xf>
    <xf numFmtId="0" fontId="11" fillId="0" borderId="0" xfId="0" applyFont="1" applyAlignment="1">
      <alignment horizontal="left" wrapText="1"/>
    </xf>
    <xf numFmtId="0" fontId="12" fillId="2" borderId="0" xfId="0" applyFont="1" applyFill="1" applyAlignment="1">
      <alignment horizontal="justify" vertical="top" wrapText="1"/>
    </xf>
    <xf numFmtId="0" fontId="16" fillId="2" borderId="0" xfId="0" applyFont="1" applyFill="1" applyAlignment="1">
      <alignment horizontal="left" vertical="top"/>
    </xf>
    <xf numFmtId="0" fontId="9" fillId="3" borderId="20" xfId="0" applyFont="1" applyFill="1" applyBorder="1" applyAlignment="1" applyProtection="1">
      <alignment horizontal="left" wrapText="1"/>
      <protection locked="0"/>
    </xf>
    <xf numFmtId="0" fontId="9" fillId="3" borderId="21" xfId="0" applyFont="1" applyFill="1" applyBorder="1" applyAlignment="1" applyProtection="1">
      <alignment horizontal="left" wrapText="1"/>
      <protection locked="0"/>
    </xf>
    <xf numFmtId="0" fontId="9" fillId="3" borderId="22" xfId="0" applyFont="1" applyFill="1" applyBorder="1" applyAlignment="1" applyProtection="1">
      <alignment horizontal="left" wrapText="1"/>
      <protection locked="0"/>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8" fillId="0" borderId="0" xfId="2" applyFont="1" applyFill="1" applyBorder="1" applyAlignment="1">
      <alignment horizontal="left" vertical="center"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14" fontId="6" fillId="3" borderId="18" xfId="0" applyNumberFormat="1" applyFont="1" applyFill="1" applyBorder="1" applyAlignment="1" applyProtection="1">
      <alignment horizontal="center"/>
      <protection hidden="1"/>
    </xf>
    <xf numFmtId="14" fontId="6" fillId="3" borderId="19" xfId="0" applyNumberFormat="1" applyFont="1" applyFill="1" applyBorder="1" applyAlignment="1" applyProtection="1">
      <alignment horizontal="center"/>
      <protection hidden="1"/>
    </xf>
    <xf numFmtId="0" fontId="6" fillId="3" borderId="4" xfId="0" applyFont="1" applyFill="1" applyBorder="1" applyAlignment="1" applyProtection="1">
      <alignment horizontal="center"/>
      <protection hidden="1"/>
    </xf>
    <xf numFmtId="0" fontId="6" fillId="3" borderId="13" xfId="0" applyFont="1" applyFill="1" applyBorder="1" applyAlignment="1" applyProtection="1">
      <alignment horizontal="center"/>
      <protection hidden="1"/>
    </xf>
    <xf numFmtId="0" fontId="6" fillId="3" borderId="14" xfId="0" applyFont="1" applyFill="1" applyBorder="1" applyAlignment="1" applyProtection="1">
      <alignment horizontal="center"/>
      <protection hidden="1"/>
    </xf>
    <xf numFmtId="0" fontId="6" fillId="3" borderId="15" xfId="0" applyFont="1" applyFill="1" applyBorder="1" applyAlignment="1" applyProtection="1">
      <alignment horizontal="center"/>
      <protection hidden="1"/>
    </xf>
    <xf numFmtId="0" fontId="6" fillId="3" borderId="10" xfId="0" applyFont="1" applyFill="1" applyBorder="1" applyAlignment="1" applyProtection="1">
      <alignment horizontal="center"/>
      <protection hidden="1"/>
    </xf>
    <xf numFmtId="0" fontId="6" fillId="3" borderId="11" xfId="0" applyFont="1" applyFill="1" applyBorder="1" applyAlignment="1" applyProtection="1">
      <alignment horizontal="center"/>
      <protection hidden="1"/>
    </xf>
    <xf numFmtId="0" fontId="6" fillId="3" borderId="6" xfId="0" applyFont="1" applyFill="1" applyBorder="1" applyAlignment="1" applyProtection="1">
      <alignment horizontal="left" wrapText="1"/>
      <protection hidden="1"/>
    </xf>
    <xf numFmtId="0" fontId="6" fillId="3" borderId="9" xfId="0" applyFont="1" applyFill="1" applyBorder="1" applyAlignment="1" applyProtection="1">
      <alignment horizontal="left" wrapText="1"/>
      <protection hidden="1"/>
    </xf>
    <xf numFmtId="0" fontId="6" fillId="2" borderId="17" xfId="0" applyFont="1" applyFill="1" applyBorder="1" applyAlignment="1">
      <alignment horizontal="left"/>
    </xf>
    <xf numFmtId="0" fontId="6" fillId="2" borderId="18" xfId="0" applyFont="1" applyFill="1" applyBorder="1" applyAlignment="1">
      <alignment horizontal="left"/>
    </xf>
    <xf numFmtId="0" fontId="6" fillId="2" borderId="12" xfId="0" applyFont="1" applyFill="1" applyBorder="1" applyAlignment="1">
      <alignment horizontal="left"/>
    </xf>
    <xf numFmtId="0" fontId="6" fillId="2" borderId="7" xfId="0" applyFont="1" applyFill="1" applyBorder="1" applyAlignment="1">
      <alignment horizontal="left"/>
    </xf>
    <xf numFmtId="0" fontId="6" fillId="2" borderId="8" xfId="0" applyFont="1" applyFill="1" applyBorder="1" applyAlignment="1">
      <alignment horizontal="left"/>
    </xf>
    <xf numFmtId="0" fontId="6" fillId="2" borderId="25" xfId="0" applyFont="1" applyFill="1" applyBorder="1" applyAlignment="1">
      <alignment horizontal="left"/>
    </xf>
    <xf numFmtId="0" fontId="6" fillId="2" borderId="26" xfId="0" applyFont="1" applyFill="1" applyBorder="1" applyAlignment="1">
      <alignment horizontal="left"/>
    </xf>
    <xf numFmtId="0" fontId="6" fillId="2" borderId="27" xfId="0" applyFont="1" applyFill="1" applyBorder="1" applyAlignment="1">
      <alignment horizontal="left"/>
    </xf>
    <xf numFmtId="0" fontId="6" fillId="2" borderId="28" xfId="0" applyFont="1" applyFill="1" applyBorder="1" applyAlignment="1">
      <alignment horizontal="left"/>
    </xf>
    <xf numFmtId="0" fontId="6" fillId="2" borderId="29" xfId="0" applyFont="1" applyFill="1" applyBorder="1" applyAlignment="1">
      <alignment horizontal="left"/>
    </xf>
    <xf numFmtId="0" fontId="6" fillId="2" borderId="30" xfId="0" applyFont="1" applyFill="1" applyBorder="1" applyAlignment="1">
      <alignment horizontal="left"/>
    </xf>
    <xf numFmtId="1" fontId="6" fillId="3" borderId="4" xfId="0" applyNumberFormat="1" applyFont="1" applyFill="1" applyBorder="1" applyAlignment="1" applyProtection="1">
      <alignment horizontal="center"/>
      <protection hidden="1"/>
    </xf>
    <xf numFmtId="1" fontId="6" fillId="3" borderId="13" xfId="0" applyNumberFormat="1" applyFont="1" applyFill="1" applyBorder="1" applyAlignment="1" applyProtection="1">
      <alignment horizontal="center"/>
      <protection hidden="1"/>
    </xf>
    <xf numFmtId="0" fontId="6" fillId="3" borderId="20" xfId="0" applyFont="1" applyFill="1" applyBorder="1" applyAlignment="1" applyProtection="1">
      <alignment horizontal="left" wrapText="1"/>
      <protection hidden="1"/>
    </xf>
    <xf numFmtId="0" fontId="6" fillId="3" borderId="21" xfId="0" applyFont="1" applyFill="1" applyBorder="1" applyAlignment="1" applyProtection="1">
      <alignment horizontal="left" wrapText="1"/>
      <protection hidden="1"/>
    </xf>
    <xf numFmtId="0" fontId="6" fillId="3" borderId="22" xfId="0" applyFont="1" applyFill="1" applyBorder="1" applyAlignment="1" applyProtection="1">
      <alignment horizontal="left" wrapText="1"/>
      <protection hidden="1"/>
    </xf>
    <xf numFmtId="0" fontId="6" fillId="2" borderId="23" xfId="0" applyFont="1" applyFill="1" applyBorder="1" applyAlignment="1">
      <alignment horizontal="left" vertical="top" wrapText="1"/>
    </xf>
    <xf numFmtId="0" fontId="6" fillId="2" borderId="24" xfId="0" applyFont="1" applyFill="1" applyBorder="1" applyAlignment="1">
      <alignment horizontal="left" vertical="top" wrapText="1"/>
    </xf>
    <xf numFmtId="14" fontId="6" fillId="3" borderId="10" xfId="0" applyNumberFormat="1" applyFont="1" applyFill="1" applyBorder="1" applyAlignment="1" applyProtection="1">
      <alignment horizontal="center"/>
      <protection hidden="1"/>
    </xf>
    <xf numFmtId="14" fontId="6" fillId="3" borderId="11" xfId="0" applyNumberFormat="1" applyFont="1" applyFill="1" applyBorder="1" applyAlignment="1" applyProtection="1">
      <alignment horizontal="center"/>
      <protection hidden="1"/>
    </xf>
    <xf numFmtId="14" fontId="6" fillId="3" borderId="18" xfId="0" applyNumberFormat="1" applyFont="1" applyFill="1" applyBorder="1" applyAlignment="1">
      <alignment horizontal="center"/>
    </xf>
    <xf numFmtId="14" fontId="6" fillId="3" borderId="19" xfId="0" applyNumberFormat="1" applyFont="1" applyFill="1" applyBorder="1" applyAlignment="1">
      <alignment horizontal="center"/>
    </xf>
    <xf numFmtId="0" fontId="6" fillId="3" borderId="4" xfId="0" applyFont="1" applyFill="1" applyBorder="1" applyAlignment="1">
      <alignment horizontal="center"/>
    </xf>
    <xf numFmtId="0" fontId="6" fillId="3" borderId="13" xfId="0" applyFont="1" applyFill="1" applyBorder="1" applyAlignment="1">
      <alignment horizontal="center"/>
    </xf>
    <xf numFmtId="0" fontId="6" fillId="3" borderId="14" xfId="0" applyFont="1" applyFill="1" applyBorder="1" applyAlignment="1">
      <alignment horizontal="center"/>
    </xf>
    <xf numFmtId="0" fontId="6" fillId="3" borderId="15" xfId="0" applyFont="1" applyFill="1" applyBorder="1" applyAlignment="1">
      <alignment horizontal="center"/>
    </xf>
    <xf numFmtId="0" fontId="6" fillId="3" borderId="10" xfId="0" applyFont="1" applyFill="1" applyBorder="1" applyAlignment="1">
      <alignment horizontal="center"/>
    </xf>
    <xf numFmtId="0" fontId="6" fillId="3" borderId="11" xfId="0" applyFont="1" applyFill="1" applyBorder="1" applyAlignment="1">
      <alignment horizontal="center"/>
    </xf>
    <xf numFmtId="0" fontId="1" fillId="2" borderId="0" xfId="0" applyFont="1" applyFill="1" applyAlignment="1">
      <alignment horizontal="justify" vertical="center"/>
    </xf>
    <xf numFmtId="0" fontId="1" fillId="0" borderId="0" xfId="0" applyFont="1" applyAlignment="1">
      <alignment horizontal="justify" vertical="top"/>
    </xf>
  </cellXfs>
  <cellStyles count="3">
    <cellStyle name="Hipervínculo" xfId="2" builtinId="8"/>
    <cellStyle name="Millares" xfId="1" builtinId="3"/>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103909</xdr:colOff>
      <xdr:row>0</xdr:row>
      <xdr:rowOff>138545</xdr:rowOff>
    </xdr:from>
    <xdr:to>
      <xdr:col>5</xdr:col>
      <xdr:colOff>1056408</xdr:colOff>
      <xdr:row>2</xdr:row>
      <xdr:rowOff>300869</xdr:rowOff>
    </xdr:to>
    <xdr:pic>
      <xdr:nvPicPr>
        <xdr:cNvPr id="2" name="Imagen 1" descr="Logo del Banco de la República - Colombia, compuesto por la efigie de la Mariana Francesa mirando a la derecha.">
          <a:extLst>
            <a:ext uri="{FF2B5EF4-FFF2-40B4-BE49-F238E27FC236}">
              <a16:creationId xmlns:a16="http://schemas.microsoft.com/office/drawing/2014/main" id="{8121B79D-1443-420B-9005-B00474C72E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8114" y="138545"/>
          <a:ext cx="952499" cy="9503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103909</xdr:colOff>
      <xdr:row>0</xdr:row>
      <xdr:rowOff>138545</xdr:rowOff>
    </xdr:from>
    <xdr:to>
      <xdr:col>5</xdr:col>
      <xdr:colOff>1056408</xdr:colOff>
      <xdr:row>2</xdr:row>
      <xdr:rowOff>272294</xdr:rowOff>
    </xdr:to>
    <xdr:pic>
      <xdr:nvPicPr>
        <xdr:cNvPr id="3" name="Imagen 2" descr="Logo del Banco de la República - Colombia, compuesto por la efigie de la Mariana Francesa mirando a la derecha.">
          <a:extLst>
            <a:ext uri="{FF2B5EF4-FFF2-40B4-BE49-F238E27FC236}">
              <a16:creationId xmlns:a16="http://schemas.microsoft.com/office/drawing/2014/main" id="{C966E6CF-CD7B-4E69-A238-3AA94C9C4A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784" y="138545"/>
          <a:ext cx="952499" cy="9433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103909</xdr:colOff>
      <xdr:row>0</xdr:row>
      <xdr:rowOff>138545</xdr:rowOff>
    </xdr:from>
    <xdr:to>
      <xdr:col>5</xdr:col>
      <xdr:colOff>1056408</xdr:colOff>
      <xdr:row>2</xdr:row>
      <xdr:rowOff>319919</xdr:rowOff>
    </xdr:to>
    <xdr:pic>
      <xdr:nvPicPr>
        <xdr:cNvPr id="3" name="Imagen 2" descr="Logo del Banco de la República - Colombia, compuesto por la efigie de la Mariana Francesa mirando a la derecha.">
          <a:extLst>
            <a:ext uri="{FF2B5EF4-FFF2-40B4-BE49-F238E27FC236}">
              <a16:creationId xmlns:a16="http://schemas.microsoft.com/office/drawing/2014/main" id="{5D0ED7FD-DAD8-4AFA-B600-79BD74CD1E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784" y="138545"/>
          <a:ext cx="952499" cy="9147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103909</xdr:colOff>
      <xdr:row>0</xdr:row>
      <xdr:rowOff>138545</xdr:rowOff>
    </xdr:from>
    <xdr:to>
      <xdr:col>5</xdr:col>
      <xdr:colOff>1056408</xdr:colOff>
      <xdr:row>3</xdr:row>
      <xdr:rowOff>34169</xdr:rowOff>
    </xdr:to>
    <xdr:pic>
      <xdr:nvPicPr>
        <xdr:cNvPr id="3" name="Imagen 2" descr="Logo del Banco de la República - Colombia, compuesto por la efigie de la Mariana Francesa mirando a la derecha.">
          <a:extLst>
            <a:ext uri="{FF2B5EF4-FFF2-40B4-BE49-F238E27FC236}">
              <a16:creationId xmlns:a16="http://schemas.microsoft.com/office/drawing/2014/main" id="{4288AB3C-F865-4757-858F-7896D3D904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784" y="138545"/>
          <a:ext cx="952499" cy="9624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G35"/>
  <sheetViews>
    <sheetView showGridLines="0" tabSelected="1" zoomScaleNormal="100" workbookViewId="0">
      <selection activeCell="C12" sqref="C12:F12"/>
    </sheetView>
  </sheetViews>
  <sheetFormatPr baseColWidth="10" defaultColWidth="8.5703125" defaultRowHeight="15.75" x14ac:dyDescent="0.25"/>
  <cols>
    <col min="1" max="1" width="3.5703125" style="4" customWidth="1"/>
    <col min="2" max="2" width="42.140625" style="4" customWidth="1"/>
    <col min="3" max="3" width="12.42578125" style="4" customWidth="1"/>
    <col min="4" max="4" width="22" style="4" customWidth="1"/>
    <col min="5" max="5" width="19.140625" style="4" customWidth="1"/>
    <col min="6" max="6" width="17" style="4" customWidth="1"/>
    <col min="7" max="16384" width="8.5703125" style="4"/>
  </cols>
  <sheetData>
    <row r="1" spans="1:7" ht="31.5" x14ac:dyDescent="0.5">
      <c r="A1" s="53" t="s">
        <v>20</v>
      </c>
      <c r="B1" s="53"/>
      <c r="C1" s="53"/>
      <c r="D1" s="53"/>
      <c r="E1" s="53"/>
    </row>
    <row r="2" spans="1:7" ht="30" customHeight="1" x14ac:dyDescent="0.4">
      <c r="A2" s="54" t="s">
        <v>44</v>
      </c>
      <c r="B2" s="54"/>
      <c r="C2" s="54"/>
      <c r="D2" s="54"/>
      <c r="E2" s="54"/>
      <c r="F2" s="6"/>
    </row>
    <row r="3" spans="1:7" ht="26.25" x14ac:dyDescent="0.4">
      <c r="A3" s="54" t="s">
        <v>45</v>
      </c>
      <c r="B3" s="54"/>
      <c r="C3" s="54"/>
      <c r="D3" s="54"/>
      <c r="E3" s="54"/>
      <c r="F3" s="6"/>
    </row>
    <row r="4" spans="1:7" ht="36" customHeight="1" x14ac:dyDescent="0.25">
      <c r="A4" s="56" t="s">
        <v>19</v>
      </c>
      <c r="B4" s="56"/>
      <c r="C4" s="56"/>
      <c r="D4" s="56"/>
      <c r="E4" s="56"/>
      <c r="F4" s="56"/>
      <c r="G4" s="5"/>
    </row>
    <row r="5" spans="1:7" ht="48" customHeight="1" x14ac:dyDescent="0.25">
      <c r="A5" s="64" t="s">
        <v>38</v>
      </c>
      <c r="B5" s="64"/>
      <c r="C5" s="64"/>
      <c r="D5" s="64"/>
      <c r="E5" s="64"/>
      <c r="F5" s="64"/>
    </row>
    <row r="6" spans="1:7" ht="27" customHeight="1" x14ac:dyDescent="0.25">
      <c r="A6" s="57" t="s">
        <v>39</v>
      </c>
      <c r="B6" s="57"/>
      <c r="C6" s="57"/>
      <c r="D6" s="57"/>
      <c r="E6" s="57"/>
      <c r="F6" s="57"/>
    </row>
    <row r="7" spans="1:7" s="10" customFormat="1" x14ac:dyDescent="0.25">
      <c r="A7" s="58" t="s">
        <v>8</v>
      </c>
      <c r="B7" s="58"/>
      <c r="C7" s="58"/>
      <c r="D7" s="58"/>
      <c r="E7" s="58"/>
      <c r="F7" s="58"/>
    </row>
    <row r="8" spans="1:7" s="30" customFormat="1" ht="12.75" x14ac:dyDescent="0.2">
      <c r="A8" s="29" t="s">
        <v>7</v>
      </c>
      <c r="B8" s="29"/>
      <c r="C8" s="29"/>
    </row>
    <row r="9" spans="1:7" s="30" customFormat="1" ht="12.75" x14ac:dyDescent="0.2">
      <c r="A9" s="29" t="s">
        <v>32</v>
      </c>
      <c r="B9" s="29"/>
      <c r="C9" s="29"/>
    </row>
    <row r="10" spans="1:7" ht="12.75" customHeight="1" x14ac:dyDescent="0.25">
      <c r="A10" s="55" t="s">
        <v>33</v>
      </c>
      <c r="B10" s="55"/>
      <c r="C10" s="55"/>
      <c r="D10" s="55"/>
      <c r="E10" s="55"/>
      <c r="F10" s="28"/>
    </row>
    <row r="11" spans="1:7" ht="156.75" customHeight="1" thickBot="1" x14ac:dyDescent="0.3">
      <c r="A11" s="50" t="str">
        <f>PARAMETROS!B26</f>
        <v>La presentación de la(s) oferta(s) y/o el cumplimiento de la(s) operación(es) se sujetan a las condiciones, obligaciones y procedimientos establecidos en la Resolución Externa 5 de 2022 de la JDBR y sus modificaciones, en el contrato marco suscrito con el Banco de la República, en el Reglamento del Sistema de Subastas y en las Circulares Reglamentarias Externas DOAM 141 Asunto 3: Condiciones para la liquidación de las operaciones de mercado abierto y de las operaciones de liquidez para el normal funcionamiento del sistema de pagos; DEFI 354 Asunto 2: Control de riesgo en las operaciones de mercado abierto y en las operaciones de liquidez para el normal funcionamiento del sistema de pagos y DOAM 148 Asunto 10: Procedimientos de las operaciones para regular la liquidez de la economía, y sus modificaciones contenidas en  los Manuales  del Departamento de Operaciones y Análisis de Mercados y del Departamento de Estabilidad Financiera. El ACO acepta los registros del Sistema o de los medios alternos del Banco de la República, incluyendo las grabaciones, como  prueba eficaz, adecuada y suficiente de las órdenes y ofertas efectuadas y de las operaciones realizadas. Asimismo, acepta las consecuencias de los incumplimientos de las operaciones y los procedimientos previstos para el efecto en dicha reglamentación. Con el envío de las ofertas, el ACO acepta los términos, condiciones, obligaciones y procedimientos anteriores.</v>
      </c>
      <c r="B11" s="50"/>
      <c r="C11" s="50"/>
      <c r="D11" s="50"/>
      <c r="E11" s="50"/>
      <c r="F11" s="50"/>
    </row>
    <row r="12" spans="1:7" ht="16.5" thickBot="1" x14ac:dyDescent="0.3">
      <c r="A12" s="62" t="s">
        <v>34</v>
      </c>
      <c r="B12" s="63"/>
      <c r="C12" s="59" t="s">
        <v>21</v>
      </c>
      <c r="D12" s="60"/>
      <c r="E12" s="60"/>
      <c r="F12" s="61"/>
    </row>
    <row r="13" spans="1:7" x14ac:dyDescent="0.25">
      <c r="A13" s="45" t="s">
        <v>35</v>
      </c>
      <c r="B13" s="46"/>
      <c r="C13" s="46"/>
      <c r="D13" s="31"/>
      <c r="E13" s="31"/>
      <c r="F13" s="32"/>
    </row>
    <row r="14" spans="1:7" x14ac:dyDescent="0.25">
      <c r="A14" s="47" t="s">
        <v>23</v>
      </c>
      <c r="B14" s="48"/>
      <c r="C14" s="48"/>
      <c r="D14" s="35"/>
      <c r="E14" s="35"/>
      <c r="F14" s="36"/>
    </row>
    <row r="15" spans="1:7" ht="16.5" thickBot="1" x14ac:dyDescent="0.3">
      <c r="A15" s="47" t="s">
        <v>24</v>
      </c>
      <c r="B15" s="48"/>
      <c r="C15" s="48"/>
      <c r="D15" s="35"/>
      <c r="E15" s="35"/>
      <c r="F15" s="36"/>
    </row>
    <row r="16" spans="1:7" ht="16.5" hidden="1" thickBot="1" x14ac:dyDescent="0.3">
      <c r="A16" s="43" t="s">
        <v>25</v>
      </c>
      <c r="B16" s="44"/>
      <c r="C16" s="44"/>
      <c r="D16" s="38"/>
      <c r="E16" s="38"/>
      <c r="F16" s="39"/>
    </row>
    <row r="17" spans="1:6" x14ac:dyDescent="0.25">
      <c r="A17" s="45" t="s">
        <v>26</v>
      </c>
      <c r="B17" s="46"/>
      <c r="C17" s="46"/>
      <c r="D17" s="33"/>
      <c r="E17" s="33"/>
      <c r="F17" s="34"/>
    </row>
    <row r="18" spans="1:6" x14ac:dyDescent="0.25">
      <c r="A18" s="47" t="s">
        <v>27</v>
      </c>
      <c r="B18" s="48"/>
      <c r="C18" s="48"/>
      <c r="D18" s="35"/>
      <c r="E18" s="35"/>
      <c r="F18" s="36"/>
    </row>
    <row r="19" spans="1:6" ht="16.5" thickBot="1" x14ac:dyDescent="0.3">
      <c r="A19" s="43" t="s">
        <v>28</v>
      </c>
      <c r="B19" s="44"/>
      <c r="C19" s="44"/>
      <c r="D19" s="38"/>
      <c r="E19" s="38"/>
      <c r="F19" s="39"/>
    </row>
    <row r="20" spans="1:6" ht="36.75" customHeight="1" x14ac:dyDescent="0.25">
      <c r="A20" s="49" t="s">
        <v>40</v>
      </c>
      <c r="B20" s="49"/>
      <c r="C20" s="49"/>
      <c r="D20" s="49"/>
      <c r="E20" s="49"/>
      <c r="F20" s="49"/>
    </row>
    <row r="21" spans="1:6" ht="25.5" customHeight="1" x14ac:dyDescent="0.25">
      <c r="A21" s="50" t="s">
        <v>30</v>
      </c>
      <c r="B21" s="50"/>
      <c r="C21" s="50"/>
      <c r="D21" s="50"/>
      <c r="E21" s="50"/>
      <c r="F21" s="50"/>
    </row>
    <row r="22" spans="1:6" x14ac:dyDescent="0.25">
      <c r="A22" s="51" t="s">
        <v>37</v>
      </c>
      <c r="B22" s="51"/>
      <c r="C22" s="51"/>
      <c r="D22" s="51"/>
      <c r="E22" s="51"/>
      <c r="F22" s="51"/>
    </row>
    <row r="23" spans="1:6" ht="23.25" customHeight="1" x14ac:dyDescent="0.25">
      <c r="A23" s="50" t="s">
        <v>43</v>
      </c>
      <c r="B23" s="50"/>
      <c r="C23" s="50"/>
      <c r="D23" s="50"/>
      <c r="E23" s="50"/>
      <c r="F23" s="50"/>
    </row>
    <row r="24" spans="1:6" x14ac:dyDescent="0.25">
      <c r="A24" s="52" t="s">
        <v>42</v>
      </c>
      <c r="B24" s="52"/>
      <c r="C24" s="52"/>
      <c r="D24" s="52"/>
      <c r="E24" s="52"/>
      <c r="F24" s="52"/>
    </row>
    <row r="25" spans="1:6" ht="26.25" customHeight="1" thickBot="1" x14ac:dyDescent="0.3">
      <c r="A25" s="50" t="s">
        <v>36</v>
      </c>
      <c r="B25" s="50"/>
      <c r="C25" s="50"/>
      <c r="D25" s="50"/>
      <c r="E25" s="50"/>
      <c r="F25" s="50"/>
    </row>
    <row r="26" spans="1:6" s="7" customFormat="1" ht="63" x14ac:dyDescent="0.25">
      <c r="A26" s="16"/>
      <c r="B26" s="17" t="s">
        <v>6</v>
      </c>
      <c r="C26" s="17" t="s">
        <v>12</v>
      </c>
      <c r="D26" s="17" t="s">
        <v>13</v>
      </c>
      <c r="E26" s="17" t="s">
        <v>31</v>
      </c>
      <c r="F26" s="18" t="s">
        <v>11</v>
      </c>
    </row>
    <row r="27" spans="1:6" x14ac:dyDescent="0.25">
      <c r="A27" s="8">
        <v>1</v>
      </c>
      <c r="B27" s="12"/>
      <c r="C27" s="13"/>
      <c r="D27" s="14"/>
      <c r="E27" s="15"/>
      <c r="F27" s="19"/>
    </row>
    <row r="28" spans="1:6" x14ac:dyDescent="0.25">
      <c r="A28" s="8">
        <v>2</v>
      </c>
      <c r="B28" s="15" t="s">
        <v>0</v>
      </c>
      <c r="C28" s="13" t="s">
        <v>0</v>
      </c>
      <c r="D28" s="14"/>
      <c r="E28" s="15"/>
      <c r="F28" s="19" t="s">
        <v>0</v>
      </c>
    </row>
    <row r="29" spans="1:6" ht="16.5" thickBot="1" x14ac:dyDescent="0.3">
      <c r="A29" s="9">
        <v>3</v>
      </c>
      <c r="B29" s="20"/>
      <c r="C29" s="21"/>
      <c r="D29" s="22"/>
      <c r="E29" s="20"/>
      <c r="F29" s="23" t="s">
        <v>0</v>
      </c>
    </row>
    <row r="30" spans="1:6" ht="31.5" customHeight="1" x14ac:dyDescent="0.25">
      <c r="A30" s="41" t="s">
        <v>1</v>
      </c>
      <c r="B30" s="42"/>
      <c r="C30" s="42"/>
      <c r="D30" s="42"/>
      <c r="E30" s="42"/>
      <c r="F30" s="42"/>
    </row>
    <row r="31" spans="1:6" x14ac:dyDescent="0.25">
      <c r="A31" s="40" t="s">
        <v>17</v>
      </c>
      <c r="B31" s="40"/>
      <c r="C31" s="40"/>
      <c r="D31" s="40"/>
      <c r="E31" s="40"/>
      <c r="F31" s="40"/>
    </row>
    <row r="32" spans="1:6" x14ac:dyDescent="0.25">
      <c r="A32" s="37" t="s">
        <v>41</v>
      </c>
      <c r="B32" s="37"/>
      <c r="C32" s="37"/>
      <c r="D32" s="37"/>
      <c r="E32" s="37"/>
      <c r="F32" s="37"/>
    </row>
    <row r="33" spans="1:3" x14ac:dyDescent="0.25">
      <c r="A33" s="11" t="s">
        <v>7</v>
      </c>
      <c r="B33" s="11"/>
      <c r="C33" s="11"/>
    </row>
    <row r="34" spans="1:3" x14ac:dyDescent="0.25">
      <c r="A34" s="11" t="s">
        <v>32</v>
      </c>
      <c r="B34" s="11"/>
      <c r="C34" s="11"/>
    </row>
    <row r="35" spans="1:3" x14ac:dyDescent="0.25">
      <c r="A35" s="11"/>
    </row>
  </sheetData>
  <sheetProtection algorithmName="SHA-512" hashValue="qr7UZW5QT1ihXlx7C4/+nllu327ZHRX8rKKje/cDBqDNc8zfdYJ6/iPDuUEauGdei1u5q17qOHBBPNw6v0ZGsg==" saltValue="LIiQ1FvxXSjMeZe/OGmUQA==" spinCount="100000" sheet="1" objects="1" scenarios="1" selectLockedCells="1"/>
  <mergeCells count="34">
    <mergeCell ref="A5:F5"/>
    <mergeCell ref="A3:E3"/>
    <mergeCell ref="A24:F24"/>
    <mergeCell ref="A25:F25"/>
    <mergeCell ref="A1:E1"/>
    <mergeCell ref="A2:E2"/>
    <mergeCell ref="A10:E10"/>
    <mergeCell ref="A15:C15"/>
    <mergeCell ref="D15:F15"/>
    <mergeCell ref="A4:F4"/>
    <mergeCell ref="A6:F6"/>
    <mergeCell ref="A7:F7"/>
    <mergeCell ref="C12:F12"/>
    <mergeCell ref="A12:B12"/>
    <mergeCell ref="A11:F11"/>
    <mergeCell ref="A13:C13"/>
    <mergeCell ref="A14:C14"/>
    <mergeCell ref="D14:F14"/>
    <mergeCell ref="D13:F13"/>
    <mergeCell ref="D17:F17"/>
    <mergeCell ref="D18:F18"/>
    <mergeCell ref="A32:F32"/>
    <mergeCell ref="D19:F19"/>
    <mergeCell ref="A31:F31"/>
    <mergeCell ref="A30:F30"/>
    <mergeCell ref="A16:C16"/>
    <mergeCell ref="A17:C17"/>
    <mergeCell ref="A18:C18"/>
    <mergeCell ref="A19:C19"/>
    <mergeCell ref="D16:F16"/>
    <mergeCell ref="A20:F20"/>
    <mergeCell ref="A21:F21"/>
    <mergeCell ref="A22:F22"/>
    <mergeCell ref="A23:F23"/>
  </mergeCells>
  <dataValidations count="9">
    <dataValidation type="list" showInputMessage="1" errorTitle="Escoja valores de la lista" sqref="F27" xr:uid="{00000000-0002-0000-0000-000000000000}">
      <formula1>ADJUDICACION</formula1>
    </dataValidation>
    <dataValidation type="list" allowBlank="1" showInputMessage="1" showErrorMessage="1" errorTitle="Escoja valores de la lista" sqref="F28:F29" xr:uid="{00000000-0002-0000-0000-000001000000}">
      <formula1>ADJUDICACION</formula1>
    </dataValidation>
    <dataValidation type="date" operator="greaterThanOrEqual" allowBlank="1" showInputMessage="1" showErrorMessage="1" errorTitle="Fecha" error="No se acepta una fecha pasada. Digite fecha en formato dd/mm/aaaa." promptTitle="Formato fecha" prompt="dd/mm/aaaa" sqref="D13" xr:uid="{00000000-0002-0000-0000-000003000000}">
      <formula1>TODAY()</formula1>
    </dataValidation>
    <dataValidation type="list" allowBlank="1" showInputMessage="1" showErrorMessage="1" error="Escoja la operación de la lista desplegable._x000a_" sqref="C12" xr:uid="{00000000-0002-0000-0000-000004000000}">
      <formula1>OPERACION</formula1>
    </dataValidation>
    <dataValidation type="list" allowBlank="1" showInputMessage="1" showErrorMessage="1" error="Escoja la ciudd de cumplimiento de la lista desplegable._x000a_" sqref="D16" xr:uid="{00000000-0002-0000-0000-000005000000}">
      <formula1>CIUDAD</formula1>
    </dataValidation>
    <dataValidation type="decimal" operator="greaterThan" allowBlank="1" showInputMessage="1" showErrorMessage="1" errorTitle="Tasa o margen" error="No se acepta texto. Si es necesario revise su configuración de separador de decimales (punto o coma)." sqref="E27:E29" xr:uid="{00000000-0002-0000-0000-000006000000}">
      <formula1>0</formula1>
    </dataValidation>
    <dataValidation type="whole" operator="greaterThan" allowBlank="1" showInputMessage="1" showErrorMessage="1" errorTitle="NIT" error="Incluya únicamente números. NIT sin dígito de verificación." sqref="D14" xr:uid="{E23BB18F-A161-47D2-BD0B-3FFED5846FB2}">
      <formula1>0</formula1>
    </dataValidation>
    <dataValidation type="whole" operator="greaterThan" allowBlank="1" showInputMessage="1" showErrorMessage="1" errorTitle="Monto" error="Digite únicamente números." sqref="B27:B29" xr:uid="{045FC8F1-EE21-496E-9CF4-A855279D951F}">
      <formula1>0</formula1>
    </dataValidation>
    <dataValidation type="date" operator="greaterThan" allowBlank="1" showInputMessage="1" showErrorMessage="1" errorTitle="Fecha" error="No se acepta una fecha pasada. _x000a_Digite fecha en formato dd/mm/aaaa" sqref="D27:D29" xr:uid="{98FB2051-3C6F-4041-84D9-8C33C96AFC99}">
      <formula1>TODAY()</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B7B53-1BE6-4203-9357-A1D4102BAB8E}">
  <sheetPr codeName="Hoja2">
    <tabColor rgb="FFFF0000"/>
  </sheetPr>
  <dimension ref="A1:G36"/>
  <sheetViews>
    <sheetView showGridLines="0" zoomScaleNormal="100" workbookViewId="0">
      <selection activeCell="I9" sqref="I9"/>
    </sheetView>
  </sheetViews>
  <sheetFormatPr baseColWidth="10" defaultColWidth="8.5703125" defaultRowHeight="15.75" x14ac:dyDescent="0.25"/>
  <cols>
    <col min="1" max="1" width="3.5703125" style="4" customWidth="1"/>
    <col min="2" max="2" width="42.140625" style="4" customWidth="1"/>
    <col min="3" max="3" width="12.42578125" style="4" customWidth="1"/>
    <col min="4" max="4" width="22" style="4" customWidth="1"/>
    <col min="5" max="5" width="19.140625" style="4" customWidth="1"/>
    <col min="6" max="6" width="17" style="4" customWidth="1"/>
    <col min="7" max="16384" width="8.5703125" style="4"/>
  </cols>
  <sheetData>
    <row r="1" spans="1:7" ht="31.5" x14ac:dyDescent="0.5">
      <c r="A1" s="53" t="s">
        <v>20</v>
      </c>
      <c r="B1" s="53"/>
      <c r="C1" s="53"/>
      <c r="D1" s="53"/>
      <c r="E1" s="53"/>
    </row>
    <row r="2" spans="1:7" ht="30" customHeight="1" x14ac:dyDescent="0.4">
      <c r="A2" s="54" t="s">
        <v>44</v>
      </c>
      <c r="B2" s="54"/>
      <c r="C2" s="54"/>
      <c r="D2" s="54"/>
      <c r="E2" s="54"/>
      <c r="F2" s="6"/>
    </row>
    <row r="3" spans="1:7" ht="26.25" x14ac:dyDescent="0.4">
      <c r="A3" s="54" t="s">
        <v>45</v>
      </c>
      <c r="B3" s="54"/>
      <c r="C3" s="54"/>
      <c r="D3" s="54"/>
      <c r="E3" s="54"/>
      <c r="F3" s="6"/>
    </row>
    <row r="4" spans="1:7" ht="36" customHeight="1" x14ac:dyDescent="0.25">
      <c r="A4" s="56" t="s">
        <v>19</v>
      </c>
      <c r="B4" s="56"/>
      <c r="C4" s="56"/>
      <c r="D4" s="56"/>
      <c r="E4" s="56"/>
      <c r="F4" s="56"/>
      <c r="G4" s="5"/>
    </row>
    <row r="5" spans="1:7" ht="48" customHeight="1" x14ac:dyDescent="0.25">
      <c r="A5" s="64" t="s">
        <v>38</v>
      </c>
      <c r="B5" s="64"/>
      <c r="C5" s="64"/>
      <c r="D5" s="64"/>
      <c r="E5" s="64"/>
      <c r="F5" s="64"/>
    </row>
    <row r="6" spans="1:7" ht="27" customHeight="1" x14ac:dyDescent="0.25">
      <c r="A6" s="57" t="s">
        <v>39</v>
      </c>
      <c r="B6" s="57"/>
      <c r="C6" s="57"/>
      <c r="D6" s="57"/>
      <c r="E6" s="57"/>
      <c r="F6" s="57"/>
    </row>
    <row r="7" spans="1:7" s="10" customFormat="1" x14ac:dyDescent="0.25">
      <c r="A7" s="58" t="s">
        <v>8</v>
      </c>
      <c r="B7" s="58"/>
      <c r="C7" s="58"/>
      <c r="D7" s="58"/>
      <c r="E7" s="58"/>
      <c r="F7" s="58"/>
    </row>
    <row r="8" spans="1:7" s="30" customFormat="1" ht="12.75" x14ac:dyDescent="0.2">
      <c r="A8" s="29" t="s">
        <v>7</v>
      </c>
      <c r="B8" s="29"/>
      <c r="C8" s="29"/>
    </row>
    <row r="9" spans="1:7" s="30" customFormat="1" ht="12.75" x14ac:dyDescent="0.2">
      <c r="A9" s="29" t="s">
        <v>32</v>
      </c>
      <c r="B9" s="29"/>
      <c r="C9" s="29"/>
    </row>
    <row r="10" spans="1:7" ht="12.75" customHeight="1" x14ac:dyDescent="0.25">
      <c r="A10" s="55" t="s">
        <v>33</v>
      </c>
      <c r="B10" s="55"/>
      <c r="C10" s="55"/>
      <c r="D10" s="55"/>
      <c r="E10" s="55"/>
      <c r="F10" s="28"/>
    </row>
    <row r="11" spans="1:7" ht="159.75" customHeight="1" thickBot="1" x14ac:dyDescent="0.3">
      <c r="A11" s="50" t="str">
        <f>PARAMETROS!B26</f>
        <v>La presentación de la(s) oferta(s) y/o el cumplimiento de la(s) operación(es) se sujetan a las condiciones, obligaciones y procedimientos establecidos en la Resolución Externa 5 de 2022 de la JDBR y sus modificaciones, en el contrato marco suscrito con el Banco de la República, en el Reglamento del Sistema de Subastas y en las Circulares Reglamentarias Externas DOAM 141 Asunto 3: Condiciones para la liquidación de las operaciones de mercado abierto y de las operaciones de liquidez para el normal funcionamiento del sistema de pagos; DEFI 354 Asunto 2: Control de riesgo en las operaciones de mercado abierto y en las operaciones de liquidez para el normal funcionamiento del sistema de pagos y DOAM 148 Asunto 10: Procedimientos de las operaciones para regular la liquidez de la economía, y sus modificaciones contenidas en  los Manuales  del Departamento de Operaciones y Análisis de Mercados y del Departamento de Estabilidad Financiera. El ACO acepta los registros del Sistema o de los medios alternos del Banco de la República, incluyendo las grabaciones, como  prueba eficaz, adecuada y suficiente de las órdenes y ofertas efectuadas y de las operaciones realizadas. Asimismo, acepta las consecuencias de los incumplimientos de las operaciones y los procedimientos previstos para el efecto en dicha reglamentación. Con el envío de las ofertas, el ACO acepta los términos, condiciones, obligaciones y procedimientos anteriores.</v>
      </c>
      <c r="B11" s="50"/>
      <c r="C11" s="50"/>
      <c r="D11" s="50"/>
      <c r="E11" s="50"/>
      <c r="F11" s="50"/>
    </row>
    <row r="12" spans="1:7" ht="16.5" thickBot="1" x14ac:dyDescent="0.3">
      <c r="A12" s="65" t="s">
        <v>29</v>
      </c>
      <c r="B12" s="66"/>
      <c r="C12" s="75" t="str">
        <f>IF('PLAZO 1'!C12=""," ",'PLAZO 1'!C12)</f>
        <v>OMA - DEFINITIVA DE EXPANSIÓN (compra de títulos por parte del BR)</v>
      </c>
      <c r="D12" s="75"/>
      <c r="E12" s="75"/>
      <c r="F12" s="76"/>
    </row>
    <row r="13" spans="1:7" x14ac:dyDescent="0.25">
      <c r="A13" s="77" t="s">
        <v>35</v>
      </c>
      <c r="B13" s="78"/>
      <c r="C13" s="78"/>
      <c r="D13" s="67" t="str">
        <f>IF('PLAZO 1'!D13=""," ",'PLAZO 1'!D13)</f>
        <v xml:space="preserve"> </v>
      </c>
      <c r="E13" s="67"/>
      <c r="F13" s="68"/>
    </row>
    <row r="14" spans="1:7" x14ac:dyDescent="0.25">
      <c r="A14" s="79" t="s">
        <v>23</v>
      </c>
      <c r="B14" s="80"/>
      <c r="C14" s="81"/>
      <c r="D14" s="88" t="str">
        <f>IF('PLAZO 1'!D14=""," ",'PLAZO 1'!D14)</f>
        <v xml:space="preserve"> </v>
      </c>
      <c r="E14" s="88"/>
      <c r="F14" s="89"/>
    </row>
    <row r="15" spans="1:7" ht="16.5" thickBot="1" x14ac:dyDescent="0.3">
      <c r="A15" s="79" t="s">
        <v>24</v>
      </c>
      <c r="B15" s="80"/>
      <c r="C15" s="81"/>
      <c r="D15" s="69" t="str">
        <f>IF('PLAZO 1'!D15=""," ",'PLAZO 1'!D15)</f>
        <v xml:space="preserve"> </v>
      </c>
      <c r="E15" s="69"/>
      <c r="F15" s="70"/>
    </row>
    <row r="16" spans="1:7" ht="16.5" hidden="1" thickBot="1" x14ac:dyDescent="0.3">
      <c r="A16" s="82" t="s">
        <v>25</v>
      </c>
      <c r="B16" s="83"/>
      <c r="C16" s="84"/>
      <c r="D16" s="71" t="str">
        <f>IF('PLAZO 1'!D16=""," ",'PLAZO 1'!D16)</f>
        <v xml:space="preserve"> </v>
      </c>
      <c r="E16" s="71"/>
      <c r="F16" s="72"/>
    </row>
    <row r="17" spans="1:6" x14ac:dyDescent="0.25">
      <c r="A17" s="85" t="s">
        <v>26</v>
      </c>
      <c r="B17" s="86"/>
      <c r="C17" s="87"/>
      <c r="D17" s="73" t="str">
        <f>IF('PLAZO 1'!D17=""," ",'PLAZO 1'!D17)</f>
        <v xml:space="preserve"> </v>
      </c>
      <c r="E17" s="73"/>
      <c r="F17" s="74"/>
    </row>
    <row r="18" spans="1:6" x14ac:dyDescent="0.25">
      <c r="A18" s="79" t="s">
        <v>27</v>
      </c>
      <c r="B18" s="80"/>
      <c r="C18" s="81"/>
      <c r="D18" s="69" t="str">
        <f>IF('PLAZO 1'!D18=""," ",'PLAZO 1'!D18)</f>
        <v xml:space="preserve"> </v>
      </c>
      <c r="E18" s="69"/>
      <c r="F18" s="70"/>
    </row>
    <row r="19" spans="1:6" ht="16.5" thickBot="1" x14ac:dyDescent="0.3">
      <c r="A19" s="82" t="s">
        <v>28</v>
      </c>
      <c r="B19" s="83"/>
      <c r="C19" s="84"/>
      <c r="D19" s="71" t="str">
        <f>IF('PLAZO 1'!D19=""," ",'PLAZO 1'!D19)</f>
        <v xml:space="preserve"> </v>
      </c>
      <c r="E19" s="71"/>
      <c r="F19" s="72"/>
    </row>
    <row r="20" spans="1:6" ht="36.75" customHeight="1" x14ac:dyDescent="0.25">
      <c r="A20" s="49" t="s">
        <v>40</v>
      </c>
      <c r="B20" s="49"/>
      <c r="C20" s="49"/>
      <c r="D20" s="49"/>
      <c r="E20" s="49"/>
      <c r="F20" s="49"/>
    </row>
    <row r="21" spans="1:6" ht="25.5" customHeight="1" x14ac:dyDescent="0.25">
      <c r="A21" s="50" t="s">
        <v>30</v>
      </c>
      <c r="B21" s="50"/>
      <c r="C21" s="50"/>
      <c r="D21" s="50"/>
      <c r="E21" s="50"/>
      <c r="F21" s="50"/>
    </row>
    <row r="22" spans="1:6" x14ac:dyDescent="0.25">
      <c r="A22" s="51" t="s">
        <v>37</v>
      </c>
      <c r="B22" s="51"/>
      <c r="C22" s="51"/>
      <c r="D22" s="51"/>
      <c r="E22" s="51"/>
      <c r="F22" s="51"/>
    </row>
    <row r="23" spans="1:6" ht="23.25" customHeight="1" x14ac:dyDescent="0.25">
      <c r="A23" s="50" t="s">
        <v>43</v>
      </c>
      <c r="B23" s="50"/>
      <c r="C23" s="50"/>
      <c r="D23" s="50"/>
      <c r="E23" s="50"/>
      <c r="F23" s="50"/>
    </row>
    <row r="24" spans="1:6" x14ac:dyDescent="0.25">
      <c r="A24" s="52" t="s">
        <v>42</v>
      </c>
      <c r="B24" s="52"/>
      <c r="C24" s="52"/>
      <c r="D24" s="52"/>
      <c r="E24" s="52"/>
      <c r="F24" s="52"/>
    </row>
    <row r="25" spans="1:6" ht="26.25" customHeight="1" thickBot="1" x14ac:dyDescent="0.3">
      <c r="A25" s="50" t="s">
        <v>36</v>
      </c>
      <c r="B25" s="50"/>
      <c r="C25" s="50"/>
      <c r="D25" s="50"/>
      <c r="E25" s="50"/>
      <c r="F25" s="50"/>
    </row>
    <row r="26" spans="1:6" s="7" customFormat="1" ht="63" x14ac:dyDescent="0.25">
      <c r="A26" s="16"/>
      <c r="B26" s="17" t="s">
        <v>6</v>
      </c>
      <c r="C26" s="17" t="s">
        <v>12</v>
      </c>
      <c r="D26" s="17" t="s">
        <v>13</v>
      </c>
      <c r="E26" s="17" t="s">
        <v>31</v>
      </c>
      <c r="F26" s="18" t="s">
        <v>11</v>
      </c>
    </row>
    <row r="27" spans="1:6" x14ac:dyDescent="0.25">
      <c r="A27" s="8">
        <v>1</v>
      </c>
      <c r="B27" s="12"/>
      <c r="C27" s="13"/>
      <c r="D27" s="24"/>
      <c r="E27" s="15"/>
      <c r="F27" s="19"/>
    </row>
    <row r="28" spans="1:6" x14ac:dyDescent="0.25">
      <c r="A28" s="8">
        <v>2</v>
      </c>
      <c r="B28" s="15" t="s">
        <v>0</v>
      </c>
      <c r="C28" s="13" t="s">
        <v>0</v>
      </c>
      <c r="D28" s="24"/>
      <c r="E28" s="15"/>
      <c r="F28" s="19" t="s">
        <v>0</v>
      </c>
    </row>
    <row r="29" spans="1:6" ht="16.5" thickBot="1" x14ac:dyDescent="0.3">
      <c r="A29" s="9">
        <v>3</v>
      </c>
      <c r="B29" s="20"/>
      <c r="C29" s="21"/>
      <c r="D29" s="25"/>
      <c r="E29" s="20"/>
      <c r="F29" s="23" t="s">
        <v>0</v>
      </c>
    </row>
    <row r="30" spans="1:6" ht="31.5" customHeight="1" x14ac:dyDescent="0.25">
      <c r="A30" s="41" t="s">
        <v>1</v>
      </c>
      <c r="B30" s="42"/>
      <c r="C30" s="42"/>
      <c r="D30" s="42"/>
      <c r="E30" s="42"/>
      <c r="F30" s="42"/>
    </row>
    <row r="31" spans="1:6" x14ac:dyDescent="0.25">
      <c r="A31" s="40" t="s">
        <v>17</v>
      </c>
      <c r="B31" s="40"/>
      <c r="C31" s="40"/>
      <c r="D31" s="40"/>
      <c r="E31" s="40"/>
      <c r="F31" s="40"/>
    </row>
    <row r="32" spans="1:6" x14ac:dyDescent="0.25">
      <c r="A32" s="37" t="s">
        <v>41</v>
      </c>
      <c r="B32" s="37"/>
      <c r="C32" s="37"/>
      <c r="D32" s="37"/>
      <c r="E32" s="37"/>
      <c r="F32" s="37"/>
    </row>
    <row r="33" spans="1:3" x14ac:dyDescent="0.25">
      <c r="A33" s="11" t="s">
        <v>7</v>
      </c>
      <c r="B33" s="11"/>
      <c r="C33" s="11"/>
    </row>
    <row r="34" spans="1:3" x14ac:dyDescent="0.25">
      <c r="A34" s="11" t="s">
        <v>32</v>
      </c>
      <c r="B34" s="11"/>
      <c r="C34" s="11"/>
    </row>
    <row r="35" spans="1:3" x14ac:dyDescent="0.25">
      <c r="B35" s="11"/>
      <c r="C35" s="11"/>
    </row>
    <row r="36" spans="1:3" x14ac:dyDescent="0.25">
      <c r="A36" s="11"/>
    </row>
  </sheetData>
  <sheetProtection algorithmName="SHA-512" hashValue="wyz5aB8Yv9x3wNmaZdkvOLv7VR8iskyCR/DibHVw2efMvdwUHqwGmigermAbons2Tyva9C+/ZNjEnTxonhIWgg==" saltValue="hDHtR+UFosgZL78itycQQw==" spinCount="100000" sheet="1" objects="1" scenarios="1" selectLockedCells="1"/>
  <mergeCells count="34">
    <mergeCell ref="A32:F32"/>
    <mergeCell ref="A30:F30"/>
    <mergeCell ref="D19:F19"/>
    <mergeCell ref="A13:C13"/>
    <mergeCell ref="A14:C14"/>
    <mergeCell ref="A15:C15"/>
    <mergeCell ref="A16:C16"/>
    <mergeCell ref="A17:C17"/>
    <mergeCell ref="A18:C18"/>
    <mergeCell ref="A19:C19"/>
    <mergeCell ref="D14:F14"/>
    <mergeCell ref="A31:F31"/>
    <mergeCell ref="A23:F23"/>
    <mergeCell ref="A3:E3"/>
    <mergeCell ref="C12:F12"/>
    <mergeCell ref="A11:F11"/>
    <mergeCell ref="A5:F5"/>
    <mergeCell ref="A6:F6"/>
    <mergeCell ref="A12:B12"/>
    <mergeCell ref="A7:F7"/>
    <mergeCell ref="A24:F24"/>
    <mergeCell ref="A25:F25"/>
    <mergeCell ref="A1:E1"/>
    <mergeCell ref="A2:E2"/>
    <mergeCell ref="A10:E10"/>
    <mergeCell ref="A22:F22"/>
    <mergeCell ref="D13:F13"/>
    <mergeCell ref="A21:F21"/>
    <mergeCell ref="D15:F15"/>
    <mergeCell ref="A20:F20"/>
    <mergeCell ref="D16:F16"/>
    <mergeCell ref="D17:F17"/>
    <mergeCell ref="D18:F18"/>
    <mergeCell ref="A4:F4"/>
  </mergeCells>
  <dataValidations count="5">
    <dataValidation type="list" showInputMessage="1" errorTitle="Escoja valores de la lista" sqref="F27" xr:uid="{BF31CA3A-58F6-48D7-81AE-E03A311C3E92}">
      <formula1>ADJUDICACION</formula1>
    </dataValidation>
    <dataValidation type="list" allowBlank="1" showInputMessage="1" showErrorMessage="1" errorTitle="Escoja valores de la lista" sqref="F28:F29" xr:uid="{FDA28471-E462-4DA1-89E7-AC7A43884091}">
      <formula1>ADJUDICACION</formula1>
    </dataValidation>
    <dataValidation type="whole" operator="greaterThan" allowBlank="1" showInputMessage="1" showErrorMessage="1" errorTitle="Monto" error="Digite únicamente números." sqref="B27:B29" xr:uid="{2800FB44-316E-4E03-A0F3-48BA314F23C2}">
      <formula1>0</formula1>
    </dataValidation>
    <dataValidation type="date" operator="greaterThan" allowBlank="1" showInputMessage="1" showErrorMessage="1" errorTitle="Fecha" error="No se acepta una fecha pasada. _x000a_Digite fecha en formato dd/mm/aaaa" sqref="D27:D29" xr:uid="{8B6A410E-78DC-4DC5-8BCE-65F5AED16EAA}">
      <formula1>TODAY()</formula1>
    </dataValidation>
    <dataValidation type="decimal" operator="greaterThan" allowBlank="1" showInputMessage="1" showErrorMessage="1" errorTitle="Tasa o margen" error="No se acepta texto. Si es necesario revise su configuración de separador de decimales (punto o coma)." sqref="E27:E29" xr:uid="{BA06A966-0A9C-4ABF-9553-815C6C1F22CF}">
      <formula1>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rgb="FFFF0000"/>
  </sheetPr>
  <dimension ref="A1:G34"/>
  <sheetViews>
    <sheetView showGridLines="0" zoomScaleNormal="100" workbookViewId="0">
      <selection activeCell="D28" sqref="D28"/>
    </sheetView>
  </sheetViews>
  <sheetFormatPr baseColWidth="10" defaultColWidth="8.5703125" defaultRowHeight="15.75" x14ac:dyDescent="0.25"/>
  <cols>
    <col min="1" max="1" width="3.5703125" style="4" customWidth="1"/>
    <col min="2" max="2" width="42.140625" style="4" customWidth="1"/>
    <col min="3" max="3" width="12.42578125" style="4" customWidth="1"/>
    <col min="4" max="4" width="22" style="4" customWidth="1"/>
    <col min="5" max="5" width="19.140625" style="4" customWidth="1"/>
    <col min="6" max="6" width="17" style="4" customWidth="1"/>
    <col min="7" max="16384" width="8.5703125" style="4"/>
  </cols>
  <sheetData>
    <row r="1" spans="1:7" ht="31.5" x14ac:dyDescent="0.5">
      <c r="A1" s="53" t="s">
        <v>20</v>
      </c>
      <c r="B1" s="53"/>
      <c r="C1" s="53"/>
      <c r="D1" s="53"/>
      <c r="E1" s="53"/>
    </row>
    <row r="2" spans="1:7" ht="30" customHeight="1" x14ac:dyDescent="0.4">
      <c r="A2" s="54" t="s">
        <v>44</v>
      </c>
      <c r="B2" s="54"/>
      <c r="C2" s="54"/>
      <c r="D2" s="54"/>
      <c r="E2" s="54"/>
      <c r="F2" s="6"/>
    </row>
    <row r="3" spans="1:7" ht="26.25" x14ac:dyDescent="0.4">
      <c r="A3" s="54" t="s">
        <v>45</v>
      </c>
      <c r="B3" s="54"/>
      <c r="C3" s="54"/>
      <c r="D3" s="54"/>
      <c r="E3" s="54"/>
      <c r="F3" s="6"/>
    </row>
    <row r="4" spans="1:7" ht="36" customHeight="1" x14ac:dyDescent="0.25">
      <c r="A4" s="56" t="s">
        <v>19</v>
      </c>
      <c r="B4" s="56"/>
      <c r="C4" s="56"/>
      <c r="D4" s="56"/>
      <c r="E4" s="56"/>
      <c r="F4" s="56"/>
      <c r="G4" s="5"/>
    </row>
    <row r="5" spans="1:7" ht="48" customHeight="1" x14ac:dyDescent="0.25">
      <c r="A5" s="64" t="s">
        <v>38</v>
      </c>
      <c r="B5" s="64"/>
      <c r="C5" s="64"/>
      <c r="D5" s="64"/>
      <c r="E5" s="64"/>
      <c r="F5" s="64"/>
    </row>
    <row r="6" spans="1:7" ht="27" customHeight="1" x14ac:dyDescent="0.25">
      <c r="A6" s="57" t="s">
        <v>39</v>
      </c>
      <c r="B6" s="57"/>
      <c r="C6" s="57"/>
      <c r="D6" s="57"/>
      <c r="E6" s="57"/>
      <c r="F6" s="57"/>
    </row>
    <row r="7" spans="1:7" s="10" customFormat="1" x14ac:dyDescent="0.25">
      <c r="A7" s="58" t="s">
        <v>8</v>
      </c>
      <c r="B7" s="58"/>
      <c r="C7" s="58"/>
      <c r="D7" s="58"/>
      <c r="E7" s="58"/>
      <c r="F7" s="58"/>
    </row>
    <row r="8" spans="1:7" s="30" customFormat="1" ht="12.75" x14ac:dyDescent="0.2">
      <c r="A8" s="29" t="s">
        <v>7</v>
      </c>
      <c r="B8" s="29"/>
      <c r="C8" s="29"/>
    </row>
    <row r="9" spans="1:7" s="30" customFormat="1" ht="12.75" x14ac:dyDescent="0.2">
      <c r="A9" s="29" t="s">
        <v>32</v>
      </c>
      <c r="B9" s="29"/>
      <c r="C9" s="29"/>
    </row>
    <row r="10" spans="1:7" ht="12.75" customHeight="1" x14ac:dyDescent="0.25">
      <c r="A10" s="55" t="s">
        <v>33</v>
      </c>
      <c r="B10" s="55"/>
      <c r="C10" s="55"/>
      <c r="D10" s="55"/>
      <c r="E10" s="55"/>
      <c r="F10" s="28"/>
    </row>
    <row r="11" spans="1:7" ht="162" customHeight="1" thickBot="1" x14ac:dyDescent="0.3">
      <c r="A11" s="50" t="str">
        <f>PARAMETROS!B26</f>
        <v>La presentación de la(s) oferta(s) y/o el cumplimiento de la(s) operación(es) se sujetan a las condiciones, obligaciones y procedimientos establecidos en la Resolución Externa 5 de 2022 de la JDBR y sus modificaciones, en el contrato marco suscrito con el Banco de la República, en el Reglamento del Sistema de Subastas y en las Circulares Reglamentarias Externas DOAM 141 Asunto 3: Condiciones para la liquidación de las operaciones de mercado abierto y de las operaciones de liquidez para el normal funcionamiento del sistema de pagos; DEFI 354 Asunto 2: Control de riesgo en las operaciones de mercado abierto y en las operaciones de liquidez para el normal funcionamiento del sistema de pagos y DOAM 148 Asunto 10: Procedimientos de las operaciones para regular la liquidez de la economía, y sus modificaciones contenidas en  los Manuales  del Departamento de Operaciones y Análisis de Mercados y del Departamento de Estabilidad Financiera. El ACO acepta los registros del Sistema o de los medios alternos del Banco de la República, incluyendo las grabaciones, como  prueba eficaz, adecuada y suficiente de las órdenes y ofertas efectuadas y de las operaciones realizadas. Asimismo, acepta las consecuencias de los incumplimientos de las operaciones y los procedimientos previstos para el efecto en dicha reglamentación. Con el envío de las ofertas, el ACO acepta los términos, condiciones, obligaciones y procedimientos anteriores.</v>
      </c>
      <c r="B11" s="50"/>
      <c r="C11" s="50"/>
      <c r="D11" s="50"/>
      <c r="E11" s="50"/>
      <c r="F11" s="50"/>
    </row>
    <row r="12" spans="1:7" ht="16.5" thickBot="1" x14ac:dyDescent="0.3">
      <c r="A12" s="93" t="s">
        <v>29</v>
      </c>
      <c r="B12" s="94"/>
      <c r="C12" s="90" t="str">
        <f>IF('PLAZO 1'!C12=""," ",'PLAZO 1'!C12)</f>
        <v>OMA - DEFINITIVA DE EXPANSIÓN (compra de títulos por parte del BR)</v>
      </c>
      <c r="D12" s="91"/>
      <c r="E12" s="91"/>
      <c r="F12" s="92"/>
    </row>
    <row r="13" spans="1:7" x14ac:dyDescent="0.25">
      <c r="A13" s="45" t="s">
        <v>35</v>
      </c>
      <c r="B13" s="46"/>
      <c r="C13" s="46"/>
      <c r="D13" s="95" t="str">
        <f>IF('PLAZO 1'!D13=""," ",'PLAZO 1'!D13)</f>
        <v xml:space="preserve"> </v>
      </c>
      <c r="E13" s="95"/>
      <c r="F13" s="96"/>
    </row>
    <row r="14" spans="1:7" x14ac:dyDescent="0.25">
      <c r="A14" s="47" t="s">
        <v>23</v>
      </c>
      <c r="B14" s="48"/>
      <c r="C14" s="48"/>
      <c r="D14" s="69" t="str">
        <f>IF('PLAZO 1'!D14=""," ",'PLAZO 1'!D14)</f>
        <v xml:space="preserve"> </v>
      </c>
      <c r="E14" s="69"/>
      <c r="F14" s="70"/>
    </row>
    <row r="15" spans="1:7" ht="16.5" thickBot="1" x14ac:dyDescent="0.3">
      <c r="A15" s="47" t="s">
        <v>24</v>
      </c>
      <c r="B15" s="48"/>
      <c r="C15" s="48"/>
      <c r="D15" s="69" t="str">
        <f>IF('PLAZO 1'!D15=""," ",'PLAZO 1'!D15)</f>
        <v xml:space="preserve"> </v>
      </c>
      <c r="E15" s="69"/>
      <c r="F15" s="70"/>
    </row>
    <row r="16" spans="1:7" ht="16.5" hidden="1" thickBot="1" x14ac:dyDescent="0.3">
      <c r="A16" s="43" t="s">
        <v>25</v>
      </c>
      <c r="B16" s="44"/>
      <c r="C16" s="44"/>
      <c r="D16" s="71" t="str">
        <f>IF('PLAZO 1'!D16=""," ",'PLAZO 1'!D16)</f>
        <v xml:space="preserve"> </v>
      </c>
      <c r="E16" s="71"/>
      <c r="F16" s="72"/>
    </row>
    <row r="17" spans="1:6" x14ac:dyDescent="0.25">
      <c r="A17" s="45" t="s">
        <v>26</v>
      </c>
      <c r="B17" s="46"/>
      <c r="C17" s="46"/>
      <c r="D17" s="73" t="str">
        <f>IF('PLAZO 1'!D17=""," ",'PLAZO 1'!D17)</f>
        <v xml:space="preserve"> </v>
      </c>
      <c r="E17" s="73"/>
      <c r="F17" s="74"/>
    </row>
    <row r="18" spans="1:6" x14ac:dyDescent="0.25">
      <c r="A18" s="47" t="s">
        <v>27</v>
      </c>
      <c r="B18" s="48"/>
      <c r="C18" s="48"/>
      <c r="D18" s="69" t="str">
        <f>IF('PLAZO 1'!D18=""," ",'PLAZO 1'!D18)</f>
        <v xml:space="preserve"> </v>
      </c>
      <c r="E18" s="69"/>
      <c r="F18" s="70"/>
    </row>
    <row r="19" spans="1:6" ht="16.5" thickBot="1" x14ac:dyDescent="0.3">
      <c r="A19" s="43" t="s">
        <v>28</v>
      </c>
      <c r="B19" s="44"/>
      <c r="C19" s="44"/>
      <c r="D19" s="71" t="str">
        <f>IF('PLAZO 1'!D19=""," ",'PLAZO 1'!D19)</f>
        <v xml:space="preserve"> </v>
      </c>
      <c r="E19" s="71"/>
      <c r="F19" s="72"/>
    </row>
    <row r="20" spans="1:6" ht="36.75" customHeight="1" x14ac:dyDescent="0.25">
      <c r="A20" s="49" t="s">
        <v>40</v>
      </c>
      <c r="B20" s="49"/>
      <c r="C20" s="49"/>
      <c r="D20" s="49"/>
      <c r="E20" s="49"/>
      <c r="F20" s="49"/>
    </row>
    <row r="21" spans="1:6" ht="25.5" customHeight="1" x14ac:dyDescent="0.25">
      <c r="A21" s="50" t="s">
        <v>30</v>
      </c>
      <c r="B21" s="50"/>
      <c r="C21" s="50"/>
      <c r="D21" s="50"/>
      <c r="E21" s="50"/>
      <c r="F21" s="50"/>
    </row>
    <row r="22" spans="1:6" x14ac:dyDescent="0.25">
      <c r="A22" s="51" t="s">
        <v>37</v>
      </c>
      <c r="B22" s="51"/>
      <c r="C22" s="51"/>
      <c r="D22" s="51"/>
      <c r="E22" s="51"/>
      <c r="F22" s="51"/>
    </row>
    <row r="23" spans="1:6" ht="23.25" customHeight="1" x14ac:dyDescent="0.25">
      <c r="A23" s="50" t="s">
        <v>43</v>
      </c>
      <c r="B23" s="50"/>
      <c r="C23" s="50"/>
      <c r="D23" s="50"/>
      <c r="E23" s="50"/>
      <c r="F23" s="50"/>
    </row>
    <row r="24" spans="1:6" x14ac:dyDescent="0.25">
      <c r="A24" s="52" t="s">
        <v>42</v>
      </c>
      <c r="B24" s="52"/>
      <c r="C24" s="52"/>
      <c r="D24" s="52"/>
      <c r="E24" s="52"/>
      <c r="F24" s="52"/>
    </row>
    <row r="25" spans="1:6" ht="26.25" customHeight="1" thickBot="1" x14ac:dyDescent="0.3">
      <c r="A25" s="50" t="s">
        <v>36</v>
      </c>
      <c r="B25" s="50"/>
      <c r="C25" s="50"/>
      <c r="D25" s="50"/>
      <c r="E25" s="50"/>
      <c r="F25" s="50"/>
    </row>
    <row r="26" spans="1:6" s="7" customFormat="1" ht="63" x14ac:dyDescent="0.25">
      <c r="A26" s="16"/>
      <c r="B26" s="17" t="s">
        <v>6</v>
      </c>
      <c r="C26" s="17" t="s">
        <v>12</v>
      </c>
      <c r="D26" s="17" t="s">
        <v>13</v>
      </c>
      <c r="E26" s="17" t="s">
        <v>31</v>
      </c>
      <c r="F26" s="18" t="s">
        <v>11</v>
      </c>
    </row>
    <row r="27" spans="1:6" x14ac:dyDescent="0.25">
      <c r="A27" s="8">
        <v>1</v>
      </c>
      <c r="B27" s="12"/>
      <c r="C27" s="13"/>
      <c r="D27" s="26"/>
      <c r="E27" s="15"/>
      <c r="F27" s="19"/>
    </row>
    <row r="28" spans="1:6" x14ac:dyDescent="0.25">
      <c r="A28" s="8">
        <v>2</v>
      </c>
      <c r="B28" s="15" t="s">
        <v>0</v>
      </c>
      <c r="C28" s="13" t="s">
        <v>0</v>
      </c>
      <c r="D28" s="26"/>
      <c r="E28" s="15"/>
      <c r="F28" s="19" t="s">
        <v>0</v>
      </c>
    </row>
    <row r="29" spans="1:6" ht="16.5" thickBot="1" x14ac:dyDescent="0.3">
      <c r="A29" s="9">
        <v>3</v>
      </c>
      <c r="B29" s="20"/>
      <c r="C29" s="21"/>
      <c r="D29" s="27"/>
      <c r="E29" s="20"/>
      <c r="F29" s="23" t="s">
        <v>0</v>
      </c>
    </row>
    <row r="30" spans="1:6" ht="31.5" customHeight="1" x14ac:dyDescent="0.25">
      <c r="A30" s="41" t="s">
        <v>1</v>
      </c>
      <c r="B30" s="42"/>
      <c r="C30" s="42"/>
      <c r="D30" s="42"/>
      <c r="E30" s="42"/>
      <c r="F30" s="42"/>
    </row>
    <row r="31" spans="1:6" x14ac:dyDescent="0.25">
      <c r="A31" s="40" t="s">
        <v>17</v>
      </c>
      <c r="B31" s="40"/>
      <c r="C31" s="40"/>
      <c r="D31" s="40"/>
      <c r="E31" s="40"/>
      <c r="F31" s="40"/>
    </row>
    <row r="32" spans="1:6" x14ac:dyDescent="0.25">
      <c r="A32" s="37" t="s">
        <v>41</v>
      </c>
      <c r="B32" s="37"/>
      <c r="C32" s="37"/>
      <c r="D32" s="37"/>
      <c r="E32" s="37"/>
      <c r="F32" s="37"/>
    </row>
    <row r="33" spans="1:3" x14ac:dyDescent="0.25">
      <c r="A33" s="11" t="s">
        <v>7</v>
      </c>
      <c r="B33" s="11"/>
      <c r="C33" s="11"/>
    </row>
    <row r="34" spans="1:3" x14ac:dyDescent="0.25">
      <c r="A34" s="11" t="s">
        <v>32</v>
      </c>
      <c r="B34" s="11"/>
      <c r="C34" s="11"/>
    </row>
  </sheetData>
  <sheetProtection algorithmName="SHA-512" hashValue="FJl3ujmgzctOhQPq4CeDgFD6jz3D0Zy1luBWTTowVpJV6ehYhBVbAgrhxdn7eNe6FW9Mu7fKdufmTybxxD2tQQ==" saltValue="1faXF5X9iqijyThvMCLXbQ==" spinCount="100000" sheet="1" objects="1" scenarios="1" selectLockedCells="1"/>
  <mergeCells count="34">
    <mergeCell ref="A1:E1"/>
    <mergeCell ref="A2:E2"/>
    <mergeCell ref="A4:F4"/>
    <mergeCell ref="A3:E3"/>
    <mergeCell ref="A32:F32"/>
    <mergeCell ref="A11:F11"/>
    <mergeCell ref="A13:C13"/>
    <mergeCell ref="D13:F13"/>
    <mergeCell ref="D14:F14"/>
    <mergeCell ref="D15:F15"/>
    <mergeCell ref="D16:F16"/>
    <mergeCell ref="D17:F17"/>
    <mergeCell ref="A30:F30"/>
    <mergeCell ref="D18:F18"/>
    <mergeCell ref="D19:F19"/>
    <mergeCell ref="A14:C14"/>
    <mergeCell ref="A5:F5"/>
    <mergeCell ref="A6:F6"/>
    <mergeCell ref="A7:F7"/>
    <mergeCell ref="C12:F12"/>
    <mergeCell ref="A12:B12"/>
    <mergeCell ref="A31:F31"/>
    <mergeCell ref="A10:E10"/>
    <mergeCell ref="A22:F22"/>
    <mergeCell ref="A23:F23"/>
    <mergeCell ref="A24:F24"/>
    <mergeCell ref="A25:F25"/>
    <mergeCell ref="A17:C17"/>
    <mergeCell ref="A18:C18"/>
    <mergeCell ref="A19:C19"/>
    <mergeCell ref="A20:F20"/>
    <mergeCell ref="A21:F21"/>
    <mergeCell ref="A15:C15"/>
    <mergeCell ref="A16:C16"/>
  </mergeCells>
  <dataValidations count="5">
    <dataValidation type="list" allowBlank="1" showInputMessage="1" showErrorMessage="1" errorTitle="Escoja valores de la lista" sqref="F28:F29" xr:uid="{7A62D309-0B6E-4FCF-894B-E8AE339B4619}">
      <formula1>ADJUDICACION</formula1>
    </dataValidation>
    <dataValidation type="list" showInputMessage="1" errorTitle="Escoja valores de la lista" sqref="F27" xr:uid="{F5A569B7-95BF-402B-90EE-F8283A421731}">
      <formula1>ADJUDICACION</formula1>
    </dataValidation>
    <dataValidation type="whole" operator="greaterThan" allowBlank="1" showInputMessage="1" showErrorMessage="1" errorTitle="Monto" error="Digite únicamente números." sqref="B27:B29" xr:uid="{D5CA398B-32B5-4328-A585-BA33D89B9B47}">
      <formula1>0</formula1>
    </dataValidation>
    <dataValidation type="decimal" operator="greaterThan" allowBlank="1" showInputMessage="1" showErrorMessage="1" errorTitle="Tasa o margen" error="No se acepta texto. Si es necesario revise su configuración de separador de decimales (punto o coma)." sqref="E27:E29" xr:uid="{44319226-0A8A-4DDD-B877-6A8BA3F6A063}">
      <formula1>0</formula1>
    </dataValidation>
    <dataValidation type="date" operator="greaterThan" allowBlank="1" showInputMessage="1" showErrorMessage="1" errorTitle="Fecha" error="No se acepta una fecha pasada. _x000a_Digite fecha en formato dd/mm/aaaa" sqref="D27:D29" xr:uid="{190BD0A8-29CB-45F5-8B97-E7494B49D53C}">
      <formula1>TODAY()</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5B62A-6FB9-4574-9C9E-99EA3271F3F4}">
  <sheetPr codeName="Hoja4">
    <tabColor rgb="FFFF0000"/>
  </sheetPr>
  <dimension ref="A1:G34"/>
  <sheetViews>
    <sheetView showGridLines="0" zoomScaleNormal="100" workbookViewId="0">
      <selection activeCell="E27" sqref="E27"/>
    </sheetView>
  </sheetViews>
  <sheetFormatPr baseColWidth="10" defaultColWidth="8.5703125" defaultRowHeight="15.75" x14ac:dyDescent="0.25"/>
  <cols>
    <col min="1" max="1" width="3.5703125" style="4" customWidth="1"/>
    <col min="2" max="2" width="42.140625" style="4" customWidth="1"/>
    <col min="3" max="3" width="12.42578125" style="4" customWidth="1"/>
    <col min="4" max="4" width="22" style="4" customWidth="1"/>
    <col min="5" max="5" width="19.140625" style="4" customWidth="1"/>
    <col min="6" max="6" width="17" style="4" customWidth="1"/>
    <col min="7" max="16384" width="8.5703125" style="4"/>
  </cols>
  <sheetData>
    <row r="1" spans="1:7" ht="31.5" x14ac:dyDescent="0.5">
      <c r="A1" s="53" t="s">
        <v>20</v>
      </c>
      <c r="B1" s="53"/>
      <c r="C1" s="53"/>
      <c r="D1" s="53"/>
      <c r="E1" s="53"/>
    </row>
    <row r="2" spans="1:7" ht="30" customHeight="1" x14ac:dyDescent="0.4">
      <c r="A2" s="54" t="s">
        <v>44</v>
      </c>
      <c r="B2" s="54"/>
      <c r="C2" s="54"/>
      <c r="D2" s="54"/>
      <c r="E2" s="54"/>
      <c r="F2" s="6"/>
    </row>
    <row r="3" spans="1:7" ht="26.25" x14ac:dyDescent="0.4">
      <c r="A3" s="54" t="s">
        <v>45</v>
      </c>
      <c r="B3" s="54"/>
      <c r="C3" s="54"/>
      <c r="D3" s="54"/>
      <c r="E3" s="54"/>
      <c r="F3" s="6"/>
    </row>
    <row r="4" spans="1:7" ht="36" customHeight="1" x14ac:dyDescent="0.25">
      <c r="A4" s="56" t="s">
        <v>19</v>
      </c>
      <c r="B4" s="56"/>
      <c r="C4" s="56"/>
      <c r="D4" s="56"/>
      <c r="E4" s="56"/>
      <c r="F4" s="56"/>
      <c r="G4" s="5"/>
    </row>
    <row r="5" spans="1:7" ht="48" customHeight="1" x14ac:dyDescent="0.25">
      <c r="A5" s="64" t="s">
        <v>38</v>
      </c>
      <c r="B5" s="64"/>
      <c r="C5" s="64"/>
      <c r="D5" s="64"/>
      <c r="E5" s="64"/>
      <c r="F5" s="64"/>
    </row>
    <row r="6" spans="1:7" ht="27" customHeight="1" x14ac:dyDescent="0.25">
      <c r="A6" s="57" t="s">
        <v>39</v>
      </c>
      <c r="B6" s="57"/>
      <c r="C6" s="57"/>
      <c r="D6" s="57"/>
      <c r="E6" s="57"/>
      <c r="F6" s="57"/>
    </row>
    <row r="7" spans="1:7" s="10" customFormat="1" x14ac:dyDescent="0.25">
      <c r="A7" s="58" t="s">
        <v>8</v>
      </c>
      <c r="B7" s="58"/>
      <c r="C7" s="58"/>
      <c r="D7" s="58"/>
      <c r="E7" s="58"/>
      <c r="F7" s="58"/>
    </row>
    <row r="8" spans="1:7" s="30" customFormat="1" ht="12.75" x14ac:dyDescent="0.2">
      <c r="A8" s="29" t="s">
        <v>7</v>
      </c>
      <c r="B8" s="29"/>
      <c r="C8" s="29"/>
    </row>
    <row r="9" spans="1:7" s="30" customFormat="1" ht="12.75" x14ac:dyDescent="0.2">
      <c r="A9" s="29" t="s">
        <v>32</v>
      </c>
      <c r="B9" s="29"/>
      <c r="C9" s="29"/>
    </row>
    <row r="10" spans="1:7" ht="12.75" customHeight="1" x14ac:dyDescent="0.25">
      <c r="A10" s="55" t="s">
        <v>33</v>
      </c>
      <c r="B10" s="55"/>
      <c r="C10" s="55"/>
      <c r="D10" s="55"/>
      <c r="E10" s="55"/>
      <c r="F10" s="28"/>
    </row>
    <row r="11" spans="1:7" ht="163.5" customHeight="1" thickBot="1" x14ac:dyDescent="0.3">
      <c r="A11" s="50" t="str">
        <f>PARAMETROS!B26</f>
        <v>La presentación de la(s) oferta(s) y/o el cumplimiento de la(s) operación(es) se sujetan a las condiciones, obligaciones y procedimientos establecidos en la Resolución Externa 5 de 2022 de la JDBR y sus modificaciones, en el contrato marco suscrito con el Banco de la República, en el Reglamento del Sistema de Subastas y en las Circulares Reglamentarias Externas DOAM 141 Asunto 3: Condiciones para la liquidación de las operaciones de mercado abierto y de las operaciones de liquidez para el normal funcionamiento del sistema de pagos; DEFI 354 Asunto 2: Control de riesgo en las operaciones de mercado abierto y en las operaciones de liquidez para el normal funcionamiento del sistema de pagos y DOAM 148 Asunto 10: Procedimientos de las operaciones para regular la liquidez de la economía, y sus modificaciones contenidas en  los Manuales  del Departamento de Operaciones y Análisis de Mercados y del Departamento de Estabilidad Financiera. El ACO acepta los registros del Sistema o de los medios alternos del Banco de la República, incluyendo las grabaciones, como  prueba eficaz, adecuada y suficiente de las órdenes y ofertas efectuadas y de las operaciones realizadas. Asimismo, acepta las consecuencias de los incumplimientos de las operaciones y los procedimientos previstos para el efecto en dicha reglamentación. Con el envío de las ofertas, el ACO acepta los términos, condiciones, obligaciones y procedimientos anteriores.</v>
      </c>
      <c r="B11" s="50"/>
      <c r="C11" s="50"/>
      <c r="D11" s="50"/>
      <c r="E11" s="50"/>
      <c r="F11" s="50"/>
    </row>
    <row r="12" spans="1:7" ht="16.5" thickBot="1" x14ac:dyDescent="0.3">
      <c r="A12" s="65" t="s">
        <v>29</v>
      </c>
      <c r="B12" s="66"/>
      <c r="C12" s="75" t="str">
        <f>IF('PLAZO 1'!C12=""," ",'PLAZO 1'!C12)</f>
        <v>OMA - DEFINITIVA DE EXPANSIÓN (compra de títulos por parte del BR)</v>
      </c>
      <c r="D12" s="75"/>
      <c r="E12" s="75"/>
      <c r="F12" s="76"/>
    </row>
    <row r="13" spans="1:7" x14ac:dyDescent="0.25">
      <c r="A13" s="77" t="s">
        <v>35</v>
      </c>
      <c r="B13" s="78"/>
      <c r="C13" s="78"/>
      <c r="D13" s="97" t="str">
        <f>IF('PLAZO 1'!D13=""," ",'PLAZO 1'!D13)</f>
        <v xml:space="preserve"> </v>
      </c>
      <c r="E13" s="97"/>
      <c r="F13" s="98"/>
    </row>
    <row r="14" spans="1:7" x14ac:dyDescent="0.25">
      <c r="A14" s="47" t="s">
        <v>23</v>
      </c>
      <c r="B14" s="48"/>
      <c r="C14" s="48"/>
      <c r="D14" s="99" t="str">
        <f>IF('PLAZO 1'!D14=""," ",'PLAZO 1'!D14)</f>
        <v xml:space="preserve"> </v>
      </c>
      <c r="E14" s="99"/>
      <c r="F14" s="100"/>
    </row>
    <row r="15" spans="1:7" ht="16.5" thickBot="1" x14ac:dyDescent="0.3">
      <c r="A15" s="47" t="s">
        <v>24</v>
      </c>
      <c r="B15" s="48"/>
      <c r="C15" s="48"/>
      <c r="D15" s="99" t="str">
        <f>IF('PLAZO 1'!D15=""," ",'PLAZO 1'!D15)</f>
        <v xml:space="preserve"> </v>
      </c>
      <c r="E15" s="99"/>
      <c r="F15" s="100"/>
    </row>
    <row r="16" spans="1:7" ht="16.5" hidden="1" thickBot="1" x14ac:dyDescent="0.3">
      <c r="A16" s="43" t="s">
        <v>25</v>
      </c>
      <c r="B16" s="44"/>
      <c r="C16" s="44"/>
      <c r="D16" s="101" t="str">
        <f>IF('PLAZO 1'!D16=""," ",'PLAZO 1'!D16)</f>
        <v xml:space="preserve"> </v>
      </c>
      <c r="E16" s="101"/>
      <c r="F16" s="102"/>
    </row>
    <row r="17" spans="1:6" x14ac:dyDescent="0.25">
      <c r="A17" s="45" t="s">
        <v>26</v>
      </c>
      <c r="B17" s="46"/>
      <c r="C17" s="46"/>
      <c r="D17" s="103" t="str">
        <f>IF('PLAZO 1'!D17=""," ",'PLAZO 1'!D17)</f>
        <v xml:space="preserve"> </v>
      </c>
      <c r="E17" s="103"/>
      <c r="F17" s="104"/>
    </row>
    <row r="18" spans="1:6" x14ac:dyDescent="0.25">
      <c r="A18" s="47" t="s">
        <v>27</v>
      </c>
      <c r="B18" s="48"/>
      <c r="C18" s="48"/>
      <c r="D18" s="99" t="str">
        <f>IF('PLAZO 1'!D18=""," ",'PLAZO 1'!D18)</f>
        <v xml:space="preserve"> </v>
      </c>
      <c r="E18" s="99"/>
      <c r="F18" s="100"/>
    </row>
    <row r="19" spans="1:6" ht="16.5" thickBot="1" x14ac:dyDescent="0.3">
      <c r="A19" s="82" t="s">
        <v>28</v>
      </c>
      <c r="B19" s="83"/>
      <c r="C19" s="84"/>
      <c r="D19" s="101" t="str">
        <f>IF('PLAZO 1'!D19=""," ",'PLAZO 1'!D19)</f>
        <v xml:space="preserve"> </v>
      </c>
      <c r="E19" s="101"/>
      <c r="F19" s="102"/>
    </row>
    <row r="20" spans="1:6" ht="36.75" customHeight="1" x14ac:dyDescent="0.25">
      <c r="A20" s="49" t="s">
        <v>40</v>
      </c>
      <c r="B20" s="49"/>
      <c r="C20" s="49"/>
      <c r="D20" s="49"/>
      <c r="E20" s="49"/>
      <c r="F20" s="49"/>
    </row>
    <row r="21" spans="1:6" ht="25.5" customHeight="1" x14ac:dyDescent="0.25">
      <c r="A21" s="50" t="s">
        <v>30</v>
      </c>
      <c r="B21" s="50"/>
      <c r="C21" s="50"/>
      <c r="D21" s="50"/>
      <c r="E21" s="50"/>
      <c r="F21" s="50"/>
    </row>
    <row r="22" spans="1:6" x14ac:dyDescent="0.25">
      <c r="A22" s="51" t="s">
        <v>37</v>
      </c>
      <c r="B22" s="51"/>
      <c r="C22" s="51"/>
      <c r="D22" s="51"/>
      <c r="E22" s="51"/>
      <c r="F22" s="51"/>
    </row>
    <row r="23" spans="1:6" ht="23.25" customHeight="1" x14ac:dyDescent="0.25">
      <c r="A23" s="50" t="s">
        <v>43</v>
      </c>
      <c r="B23" s="50"/>
      <c r="C23" s="50"/>
      <c r="D23" s="50"/>
      <c r="E23" s="50"/>
      <c r="F23" s="50"/>
    </row>
    <row r="24" spans="1:6" x14ac:dyDescent="0.25">
      <c r="A24" s="52" t="s">
        <v>42</v>
      </c>
      <c r="B24" s="52"/>
      <c r="C24" s="52"/>
      <c r="D24" s="52"/>
      <c r="E24" s="52"/>
      <c r="F24" s="52"/>
    </row>
    <row r="25" spans="1:6" ht="26.25" customHeight="1" thickBot="1" x14ac:dyDescent="0.3">
      <c r="A25" s="50" t="s">
        <v>36</v>
      </c>
      <c r="B25" s="50"/>
      <c r="C25" s="50"/>
      <c r="D25" s="50"/>
      <c r="E25" s="50"/>
      <c r="F25" s="50"/>
    </row>
    <row r="26" spans="1:6" s="7" customFormat="1" ht="63" x14ac:dyDescent="0.25">
      <c r="A26" s="16"/>
      <c r="B26" s="17" t="s">
        <v>6</v>
      </c>
      <c r="C26" s="17" t="s">
        <v>12</v>
      </c>
      <c r="D26" s="17" t="s">
        <v>13</v>
      </c>
      <c r="E26" s="17" t="s">
        <v>31</v>
      </c>
      <c r="F26" s="18" t="s">
        <v>11</v>
      </c>
    </row>
    <row r="27" spans="1:6" x14ac:dyDescent="0.25">
      <c r="A27" s="8">
        <v>1</v>
      </c>
      <c r="B27" s="12"/>
      <c r="C27" s="13"/>
      <c r="D27" s="24"/>
      <c r="E27" s="15"/>
      <c r="F27" s="19"/>
    </row>
    <row r="28" spans="1:6" x14ac:dyDescent="0.25">
      <c r="A28" s="8">
        <v>2</v>
      </c>
      <c r="B28" s="15" t="s">
        <v>0</v>
      </c>
      <c r="C28" s="13" t="s">
        <v>0</v>
      </c>
      <c r="D28" s="24"/>
      <c r="E28" s="15"/>
      <c r="F28" s="19" t="s">
        <v>0</v>
      </c>
    </row>
    <row r="29" spans="1:6" ht="16.5" thickBot="1" x14ac:dyDescent="0.3">
      <c r="A29" s="9">
        <v>3</v>
      </c>
      <c r="B29" s="20"/>
      <c r="C29" s="21"/>
      <c r="D29" s="25"/>
      <c r="E29" s="20"/>
      <c r="F29" s="23" t="s">
        <v>0</v>
      </c>
    </row>
    <row r="30" spans="1:6" ht="31.5" customHeight="1" x14ac:dyDescent="0.25">
      <c r="A30" s="41" t="s">
        <v>1</v>
      </c>
      <c r="B30" s="42"/>
      <c r="C30" s="42"/>
      <c r="D30" s="42"/>
      <c r="E30" s="42"/>
      <c r="F30" s="42"/>
    </row>
    <row r="31" spans="1:6" x14ac:dyDescent="0.25">
      <c r="A31" s="40" t="s">
        <v>17</v>
      </c>
      <c r="B31" s="40"/>
      <c r="C31" s="40"/>
      <c r="D31" s="40"/>
      <c r="E31" s="40"/>
      <c r="F31" s="40"/>
    </row>
    <row r="32" spans="1:6" x14ac:dyDescent="0.25">
      <c r="A32" s="37" t="s">
        <v>41</v>
      </c>
      <c r="B32" s="37"/>
      <c r="C32" s="37"/>
      <c r="D32" s="37"/>
      <c r="E32" s="37"/>
      <c r="F32" s="37"/>
    </row>
    <row r="33" spans="1:3" x14ac:dyDescent="0.25">
      <c r="A33" s="11" t="s">
        <v>7</v>
      </c>
      <c r="B33" s="11"/>
      <c r="C33" s="11"/>
    </row>
    <row r="34" spans="1:3" x14ac:dyDescent="0.25">
      <c r="A34" s="11" t="s">
        <v>32</v>
      </c>
      <c r="B34" s="11"/>
      <c r="C34" s="11"/>
    </row>
  </sheetData>
  <sheetProtection algorithmName="SHA-512" hashValue="rvNnWzQWK8QUPVOlxqJfDJd0DbMi79odz7hxAFZjRgWY3WvT89QP9R3qNoBls8CPF8TCvv4tFxNtm+jbFmgTeg==" saltValue="qsFMKHe50FzscIsOYq0IRw==" spinCount="100000" sheet="1" objects="1" scenarios="1" selectLockedCells="1"/>
  <mergeCells count="34">
    <mergeCell ref="A1:E1"/>
    <mergeCell ref="A2:E2"/>
    <mergeCell ref="A3:E3"/>
    <mergeCell ref="A4:F4"/>
    <mergeCell ref="A32:F32"/>
    <mergeCell ref="A5:F5"/>
    <mergeCell ref="D15:F15"/>
    <mergeCell ref="D16:F16"/>
    <mergeCell ref="D17:F17"/>
    <mergeCell ref="D18:F18"/>
    <mergeCell ref="D19:F19"/>
    <mergeCell ref="A15:C15"/>
    <mergeCell ref="A16:C16"/>
    <mergeCell ref="A17:C17"/>
    <mergeCell ref="A18:C18"/>
    <mergeCell ref="A19:C19"/>
    <mergeCell ref="A6:F6"/>
    <mergeCell ref="A20:F20"/>
    <mergeCell ref="A21:F21"/>
    <mergeCell ref="A22:F22"/>
    <mergeCell ref="A23:F23"/>
    <mergeCell ref="A30:F30"/>
    <mergeCell ref="A31:F31"/>
    <mergeCell ref="A7:F7"/>
    <mergeCell ref="A10:E10"/>
    <mergeCell ref="A24:F24"/>
    <mergeCell ref="D13:F13"/>
    <mergeCell ref="D14:F14"/>
    <mergeCell ref="A13:C13"/>
    <mergeCell ref="A14:C14"/>
    <mergeCell ref="A11:F11"/>
    <mergeCell ref="C12:F12"/>
    <mergeCell ref="A12:B12"/>
    <mergeCell ref="A25:F25"/>
  </mergeCells>
  <dataValidations count="5">
    <dataValidation type="list" showInputMessage="1" errorTitle="Escoja valores de la lista" sqref="F27" xr:uid="{86061012-CDCA-4322-975B-E80BA1A90E6C}">
      <formula1>ADJUDICACION</formula1>
    </dataValidation>
    <dataValidation type="list" allowBlank="1" showInputMessage="1" showErrorMessage="1" errorTitle="Escoja valores de la lista" sqref="F28:F29" xr:uid="{94A5368A-615D-42CB-B9E8-876F792A697E}">
      <formula1>ADJUDICACION</formula1>
    </dataValidation>
    <dataValidation type="whole" operator="greaterThan" allowBlank="1" showInputMessage="1" showErrorMessage="1" errorTitle="Monto" error="Digite únicamente números." sqref="B27:B29" xr:uid="{FE2FD937-09BA-46B0-9731-175C2C4CA0F1}">
      <formula1>0</formula1>
    </dataValidation>
    <dataValidation type="date" operator="greaterThan" allowBlank="1" showInputMessage="1" showErrorMessage="1" errorTitle="Fecha" error="No se acepta una fecha pasada. _x000a_Digite fecha en formato dd/mm/aaaa" sqref="D27:D29" xr:uid="{193B57C8-A05C-4756-8329-B55B765EDD8E}">
      <formula1>TODAY()</formula1>
    </dataValidation>
    <dataValidation type="decimal" operator="greaterThan" allowBlank="1" showInputMessage="1" showErrorMessage="1" errorTitle="Tasa o margen" error="No se acepta texto. Si es necesario revise su configuración de separador de decimales (punto o coma)." sqref="E27:E29" xr:uid="{D2341FCF-61E0-4181-AEAE-1D09B77F0F1F}">
      <formula1>0</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27"/>
  <sheetViews>
    <sheetView showGridLines="0" topLeftCell="B22" zoomScaleNormal="100" workbookViewId="0">
      <selection activeCell="B27" sqref="B27:F27"/>
    </sheetView>
  </sheetViews>
  <sheetFormatPr baseColWidth="10" defaultColWidth="11.42578125" defaultRowHeight="15" x14ac:dyDescent="0.25"/>
  <cols>
    <col min="1" max="1" width="16" customWidth="1"/>
    <col min="2" max="6" width="18" customWidth="1"/>
  </cols>
  <sheetData>
    <row r="1" spans="1:2" x14ac:dyDescent="0.25">
      <c r="A1" t="s">
        <v>2</v>
      </c>
      <c r="B1" s="3" t="s">
        <v>21</v>
      </c>
    </row>
    <row r="2" spans="1:2" x14ac:dyDescent="0.25">
      <c r="B2" s="3" t="s">
        <v>22</v>
      </c>
    </row>
    <row r="3" spans="1:2" x14ac:dyDescent="0.25">
      <c r="B3" s="3"/>
    </row>
    <row r="7" spans="1:2" x14ac:dyDescent="0.25">
      <c r="B7" s="3"/>
    </row>
    <row r="8" spans="1:2" x14ac:dyDescent="0.25">
      <c r="B8" s="3"/>
    </row>
    <row r="12" spans="1:2" x14ac:dyDescent="0.25">
      <c r="A12" t="s">
        <v>5</v>
      </c>
      <c r="B12" t="s">
        <v>3</v>
      </c>
    </row>
    <row r="13" spans="1:2" x14ac:dyDescent="0.25">
      <c r="B13" t="s">
        <v>4</v>
      </c>
    </row>
    <row r="19" spans="1:6" x14ac:dyDescent="0.25">
      <c r="A19" t="s">
        <v>9</v>
      </c>
      <c r="B19" t="s">
        <v>14</v>
      </c>
    </row>
    <row r="20" spans="1:6" x14ac:dyDescent="0.25">
      <c r="B20" t="s">
        <v>10</v>
      </c>
    </row>
    <row r="21" spans="1:6" x14ac:dyDescent="0.25">
      <c r="B21" t="s">
        <v>15</v>
      </c>
    </row>
    <row r="24" spans="1:6" x14ac:dyDescent="0.25">
      <c r="A24" t="s">
        <v>16</v>
      </c>
      <c r="B24" s="1">
        <v>9999999999999990</v>
      </c>
    </row>
    <row r="26" spans="1:6" ht="207.75" customHeight="1" x14ac:dyDescent="0.25">
      <c r="A26" s="2" t="s">
        <v>18</v>
      </c>
      <c r="B26" s="105" t="s">
        <v>46</v>
      </c>
      <c r="C26" s="105"/>
      <c r="D26" s="105"/>
      <c r="E26" s="105"/>
      <c r="F26" s="105"/>
    </row>
    <row r="27" spans="1:6" ht="111" customHeight="1" x14ac:dyDescent="0.25">
      <c r="A27" s="2"/>
      <c r="B27" s="106"/>
      <c r="C27" s="106"/>
      <c r="D27" s="106"/>
      <c r="E27" s="106"/>
      <c r="F27" s="106"/>
    </row>
  </sheetData>
  <sheetProtection algorithmName="SHA-512" hashValue="c5r0tQqaKDnKUEolcJj0eL4hsyeSGWlBtwdRmojY0L4m+XanBqaXdmR9sWh+oYJ/In3VEOEEZzz6ESeAC3x33Q==" saltValue="+tDfKYbsfrp0ZTbFbAztGQ==" spinCount="100000" sheet="1" objects="1" scenarios="1" selectLockedCells="1"/>
  <mergeCells count="2">
    <mergeCell ref="B26:F26"/>
    <mergeCell ref="B27:F27"/>
  </mergeCells>
  <conditionalFormatting sqref="B1:B3">
    <cfRule type="duplicateValues" dxfId="2" priority="1"/>
  </conditionalFormatting>
  <conditionalFormatting sqref="B5:B6 B9:B10 B1">
    <cfRule type="duplicateValues" dxfId="1" priority="3"/>
  </conditionalFormatting>
  <conditionalFormatting sqref="B7:B8">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PLAZO 1</vt:lpstr>
      <vt:lpstr>PLAZO 2</vt:lpstr>
      <vt:lpstr>PLAZO 3</vt:lpstr>
      <vt:lpstr>PLAZO 4</vt:lpstr>
      <vt:lpstr>PARAMETROS</vt:lpstr>
      <vt:lpstr>ADJUDICACION</vt:lpstr>
      <vt:lpstr>CIUDAD</vt:lpstr>
      <vt:lpstr>OPERACION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Hincapié Martínez Alfredo Iván</dc:creator>
  <cp:lastModifiedBy>Hincapié Martínez Alfredo Iván</cp:lastModifiedBy>
  <dcterms:created xsi:type="dcterms:W3CDTF">2020-04-23T13:35:39Z</dcterms:created>
  <dcterms:modified xsi:type="dcterms:W3CDTF">2025-08-01T15:17:42Z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15eaccd2-0534-4f67-b8dc-5bb22f59a884_Enabled">
    <vt:lpwstr>true</vt:lpwstr>
  </property>
  <property fmtid="{D5CDD505-2E9C-101B-9397-08002B2CF9AE}" pid="5" name="MSIP_Label_15eaccd2-0534-4f67-b8dc-5bb22f59a884_SetDate">
    <vt:lpwstr>2022-10-27T16:19:39Z</vt:lpwstr>
  </property>
  <property fmtid="{D5CDD505-2E9C-101B-9397-08002B2CF9AE}" pid="6" name="MSIP_Label_15eaccd2-0534-4f67-b8dc-5bb22f59a884_Method">
    <vt:lpwstr>Privileged</vt:lpwstr>
  </property>
  <property fmtid="{D5CDD505-2E9C-101B-9397-08002B2CF9AE}" pid="7" name="MSIP_Label_15eaccd2-0534-4f67-b8dc-5bb22f59a884_Name">
    <vt:lpwstr>15eaccd2-0534-4f67-b8dc-5bb22f59a884</vt:lpwstr>
  </property>
  <property fmtid="{D5CDD505-2E9C-101B-9397-08002B2CF9AE}" pid="8" name="MSIP_Label_15eaccd2-0534-4f67-b8dc-5bb22f59a884_SiteId">
    <vt:lpwstr>2ff255e1-ae00-44bc-9787-fa8f8061bf68</vt:lpwstr>
  </property>
  <property fmtid="{D5CDD505-2E9C-101B-9397-08002B2CF9AE}" pid="9" name="MSIP_Label_15eaccd2-0534-4f67-b8dc-5bb22f59a884_ActionId">
    <vt:lpwstr>335a7616-ce82-400f-9436-63d22a7c0db1</vt:lpwstr>
  </property>
  <property fmtid="{D5CDD505-2E9C-101B-9397-08002B2CF9AE}" pid="10" name="MSIP_Label_15eaccd2-0534-4f67-b8dc-5bb22f59a884_ContentBits">
    <vt:lpwstr>0</vt:lpwstr>
  </property>
</Properties>
</file>