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96" windowWidth="21828" windowHeight="9204"/>
  </bookViews>
  <sheets>
    <sheet name="Ppto aprobado inversion 2017" sheetId="1" r:id="rId1"/>
  </sheets>
  <externalReferences>
    <externalReference r:id="rId2"/>
  </externalReferences>
  <definedNames>
    <definedName name="_xlnm.Print_Area" localSheetId="0">'Ppto aprobado inversion 2017'!$B$3:$E$27</definedName>
  </definedNames>
  <calcPr calcId="144525"/>
</workbook>
</file>

<file path=xl/calcChain.xml><?xml version="1.0" encoding="utf-8"?>
<calcChain xmlns="http://schemas.openxmlformats.org/spreadsheetml/2006/main">
  <c r="E27" i="1" l="1"/>
  <c r="E21" i="1"/>
  <c r="D20" i="1"/>
  <c r="D19" i="1"/>
  <c r="D18" i="1"/>
  <c r="D17" i="1"/>
  <c r="D15" i="1"/>
  <c r="D14" i="1"/>
  <c r="D13" i="1"/>
  <c r="D11" i="1"/>
  <c r="D10" i="1"/>
  <c r="D9" i="1"/>
  <c r="E7" i="1"/>
  <c r="E16" i="1" l="1"/>
  <c r="E12" i="1"/>
  <c r="E8" i="1" l="1"/>
  <c r="E23" i="1" s="1"/>
</calcChain>
</file>

<file path=xl/sharedStrings.xml><?xml version="1.0" encoding="utf-8"?>
<sst xmlns="http://schemas.openxmlformats.org/spreadsheetml/2006/main" count="20" uniqueCount="18">
  <si>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</si>
  <si>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</si>
  <si>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</si>
  <si>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</si>
  <si>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</si>
  <si>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</si>
  <si>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</si>
  <si>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</si>
  <si>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</si>
  <si>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</si>
  <si>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</si>
  <si>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</si>
  <si>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</si>
  <si>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</si>
  <si>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</si>
  <si>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</si>
  <si>
    <t>Inventarios Plantas Industriales</t>
  </si>
  <si>
    <t>Ejecución Presupuesto de Inversión a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</si>
</sst>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Inversi&#243;n/Inversi&#243;n%202017/Conciliaci&#243;n%20SIPRES%20-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o 2015 - 2016"/>
      <sheetName val="Plurianual áreas 2016-2021"/>
      <sheetName val="Plurianual áreas 2017-2021"/>
      <sheetName val="Diferencia Plurianual"/>
      <sheetName val="Plurianual Consejo"/>
      <sheetName val="2016-2017"/>
      <sheetName val="Plurianual - DPP"/>
      <sheetName val="Plurianual Detallado"/>
      <sheetName val="Plurianual anterior-nuevo"/>
      <sheetName val="SIC"/>
      <sheetName val="Por Rubro 2017"/>
      <sheetName val="Portafolio"/>
      <sheetName val="Ejec Mensual - Ppto Ini"/>
      <sheetName val="Comprometidos (completo) "/>
      <sheetName val="Proyectos 2017"/>
      <sheetName val="Consulta Inversión base"/>
      <sheetName val="Ejec. Inversión "/>
      <sheetName val="Nota presupuestal"/>
      <sheetName val="SGGSC-Resumen"/>
      <sheetName val="SGGSC-Sin 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12232.166999999999</v>
          </cell>
          <cell r="G10">
            <v>102.1761802</v>
          </cell>
        </row>
        <row r="14">
          <cell r="G14">
            <v>679.33605229</v>
          </cell>
        </row>
        <row r="18">
          <cell r="G18">
            <v>3452.16478259</v>
          </cell>
        </row>
        <row r="22">
          <cell r="G22">
            <v>110.32840000000002</v>
          </cell>
        </row>
        <row r="24">
          <cell r="G24">
            <v>680.59577178999996</v>
          </cell>
        </row>
        <row r="29">
          <cell r="G29">
            <v>2403.0479514200001</v>
          </cell>
        </row>
        <row r="31">
          <cell r="G31">
            <v>0</v>
          </cell>
        </row>
        <row r="33">
          <cell r="G33">
            <v>191.81006965</v>
          </cell>
        </row>
        <row r="37">
          <cell r="G37">
            <v>20.85964456</v>
          </cell>
        </row>
        <row r="47">
          <cell r="G47">
            <v>1679.7409999999998</v>
          </cell>
        </row>
        <row r="49">
          <cell r="G49">
            <v>3631.6727110000002</v>
          </cell>
        </row>
        <row r="50">
          <cell r="G50">
            <v>51.004516029999998</v>
          </cell>
        </row>
        <row r="51">
          <cell r="G51">
            <v>115.33042625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11.3542322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68">
          <cell r="G68">
            <v>17666.653987400099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showGridLines="0" tabSelected="1" workbookViewId="0">
      <selection activeCell="C15" sqref="C15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17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0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ht="6" customHeight="1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1</v>
      </c>
      <c r="C7" s="2"/>
      <c r="D7" s="2"/>
      <c r="E7" s="9">
        <f>+'[1]Ejec Mensual - Ppto Ini'!$G$24</f>
        <v>680.59577178999996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2</v>
      </c>
      <c r="C8" s="2"/>
      <c r="D8" s="2"/>
      <c r="E8" s="9">
        <f>SUM(D9:D11)</f>
        <v>6534.5487862999998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3</v>
      </c>
      <c r="D9" s="10">
        <f>+'[1]Ejec Mensual - Ppto Ini'!$G$18</f>
        <v>3452.16478259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4</v>
      </c>
      <c r="D10" s="10">
        <f>+'[1]Ejec Mensual - Ppto Ini'!$G$14</f>
        <v>679.33605229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5</v>
      </c>
      <c r="D11" s="10">
        <f>+'[1]Ejec Mensual - Ppto Ini'!$G$29</f>
        <v>2403.0479514200001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6</v>
      </c>
      <c r="C12" s="2"/>
      <c r="D12" s="2"/>
      <c r="E12" s="9">
        <f>SUM(D13:D15)</f>
        <v>404.31464985000002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7</v>
      </c>
      <c r="D13" s="10">
        <f>+'[1]Ejec Mensual - Ppto Ini'!$G$22</f>
        <v>110.32840000000002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8</v>
      </c>
      <c r="D14" s="10">
        <f>+'[1]Ejec Mensual - Ppto Ini'!$G$10</f>
        <v>102.1761802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9</v>
      </c>
      <c r="D15" s="10">
        <f>+'[1]Ejec Mensual - Ppto Ini'!$G$33</f>
        <v>191.81006965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10</v>
      </c>
      <c r="C16" s="2"/>
      <c r="D16" s="2"/>
      <c r="E16" s="9">
        <f>SUM(D17:D20)</f>
        <v>5489.1028854800006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11</v>
      </c>
      <c r="D17" s="10">
        <f>+'[1]Ejec Mensual - Ppto Ini'!$G$47</f>
        <v>1679.7409999999998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1</v>
      </c>
      <c r="D18" s="10">
        <f>+'[1]Ejec Mensual - Ppto Ini'!$G$49</f>
        <v>3631.6727110000002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2</v>
      </c>
      <c r="D19" s="10">
        <f>+'[1]Ejec Mensual - Ppto Ini'!$G$50+'[1]Ejec Mensual - Ppto Ini'!$G$51+'[1]Ejec Mensual - Ppto Ini'!$G$57</f>
        <v>166.33494228000001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12</v>
      </c>
      <c r="D20" s="10">
        <f>+'[1]Ejec Mensual - Ppto Ini'!$G$52+'[1]Ejec Mensual - Ppto Ini'!$G$53+'[1]Ejec Mensual - Ppto Ini'!$G$54+'[1]Ejec Mensual - Ppto Ini'!$G$55+'[1]Ejec Mensual - Ppto Ini'!$G$56</f>
        <v>11.3542322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13</v>
      </c>
      <c r="C21" s="2"/>
      <c r="D21" s="2"/>
      <c r="E21" s="9">
        <f>+'[1]Ejec Mensual - Ppto Ini'!$G$31+'[1]Ejec Mensual - Ppto Ini'!$G$37</f>
        <v>20.85964456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14</v>
      </c>
      <c r="C23" s="5"/>
      <c r="D23" s="5"/>
      <c r="E23" s="11">
        <f>SUM(E7:E22)</f>
        <v>13129.421737980001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15</v>
      </c>
      <c r="F25" s="4"/>
      <c r="G25" s="4"/>
      <c r="H25" s="4"/>
      <c r="I25" s="4"/>
      <c r="J25" s="4"/>
      <c r="K25" s="4"/>
      <c r="L25" s="4"/>
    </row>
    <row r="27" spans="2:12" x14ac:dyDescent="0.25">
      <c r="B27" s="2" t="s">
        <v>16</v>
      </c>
      <c r="C27" s="2"/>
      <c r="D27" s="2"/>
      <c r="E27" s="12">
        <f>+'[1]Ejec Mensual - Ppto Ini'!$G$68</f>
        <v>17666.653987400099</v>
      </c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2017</vt:lpstr>
      <vt:lpstr>'Ppto aprobado inversion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Guzmán Valencia Blaidemir</cp:lastModifiedBy>
  <cp:lastPrinted>2017-01-20T19:57:18Z</cp:lastPrinted>
  <dcterms:created xsi:type="dcterms:W3CDTF">2016-02-15T15:55:24Z</dcterms:created>
  <dcterms:modified xsi:type="dcterms:W3CDTF">2017-05-16T13:41:31Z</dcterms:modified>
</cp:coreProperties>
</file>