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<sst xmlns="http://schemas.openxmlformats.org/spreadsheetml/2006/main" count="3568" uniqueCount="59">
  <si>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</si>
  <si>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</si>
  <si>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</si>
  <si>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</si>
  <si>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</si>
  <si>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</si>
  <si>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</si>
  <si>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</si>
  <si>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</si>
  <si>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</si>
  <si>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</si>
  <si>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</si>
  <si>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</si>
  <si>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</si>
  <si>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</si>
  <si>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</si>
  <si>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</si>
  <si>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TFIT02090905</t>
  </si>
  <si>
    <t>TCO119020605</t>
  </si>
  <si>
    <t>TCO119010905</t>
  </si>
  <si>
    <t>TFIT05030506</t>
  </si>
  <si>
    <t>TFIT07120209</t>
  </si>
  <si>
    <t>TBVT10080611</t>
  </si>
  <si>
    <t>TFIT03110408</t>
  </si>
  <si>
    <t>TFIT10260412</t>
  </si>
  <si>
    <t>TFIT05250706</t>
  </si>
  <si>
    <t>TFIT05140307</t>
  </si>
  <si>
    <t>TFIT07220808</t>
  </si>
  <si>
    <t>TFIT02070406</t>
  </si>
  <si>
    <t>TFIT04091107</t>
  </si>
  <si>
    <t>TFIT05100709</t>
  </si>
  <si>
    <t>TFIT06120210</t>
  </si>
  <si>
    <t>TFIT10120914</t>
  </si>
  <si>
    <t>TOTAL</t>
  </si>
  <si>
    <t/>
  </si>
  <si>
    <t>UVR</t>
  </si>
  <si>
    <t>APERTURA</t>
  </si>
  <si>
    <t>TUVT10150512</t>
  </si>
  <si>
    <t>TUVT07210906</t>
  </si>
  <si>
    <t>TUVT07260707</t>
  </si>
  <si>
    <t>TUVT10170112</t>
  </si>
  <si>
    <t>TUVT07220910</t>
  </si>
  <si>
    <t>TUVT12250215</t>
  </si>
  <si>
    <t>SIMULTANEA</t>
  </si>
  <si>
    <t>APERT.</t>
  </si>
  <si>
    <t>MAX.</t>
  </si>
  <si>
    <t>SIML009</t>
  </si>
  <si>
    <t>SIML002</t>
  </si>
  <si>
    <t>SIML008</t>
  </si>
  <si>
    <t>SIML001</t>
  </si>
  <si>
    <t>SIML007</t>
  </si>
  <si>
    <t>SEGUNDO ESCALÓN</t>
  </si>
  <si>
    <t>TASA'</t>
  </si>
  <si>
    <t>REPOS</t>
  </si>
  <si>
    <t xml:space="preserve">NOMINAL TRANSADO  (mill.pesos)     </t>
  </si>
  <si>
    <t>REPO008</t>
  </si>
  <si>
    <t>REPO007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</si>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</sst>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90950" y="0"/>
          <a:ext cx="84105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showGridLines="0" tabSelected="1" zoomScale="60" zoomScaleNormal="60" workbookViewId="0" topLeftCell="A86">
      <selection activeCell="E117" sqref="E117:G123"/>
    </sheetView>
  </sheetViews>
  <sheetFormatPr defaultColWidth="11.421875" defaultRowHeight="12.75"/>
  <cols>
    <col min="1" max="1" width="22.8515625" style="0" customWidth="1"/>
    <col min="2" max="2" width="19.28125" style="0" customWidth="1"/>
    <col min="3" max="3" width="14.8515625" style="0" customWidth="1"/>
    <col min="5" max="5" width="12.57421875" style="0" bestFit="1" customWidth="1"/>
    <col min="8" max="8" width="13.7109375" style="0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25.5" customHeight="1">
      <c r="A2" s="3">
        <v>0</v>
      </c>
      <c r="B2" s="1"/>
      <c r="F2" s="4"/>
      <c r="G2" s="5" t="s">
        <v>0</v>
      </c>
      <c r="H2" s="5"/>
      <c r="I2" s="5"/>
      <c r="J2" s="6">
        <v>100</v>
      </c>
    </row>
    <row r="3" spans="3:10" ht="25.5" customHeight="1">
      <c r="C3" s="7"/>
      <c r="D3" s="7"/>
      <c r="E3" s="7"/>
      <c r="G3" s="8">
        <v>38503</v>
      </c>
      <c r="H3" s="8"/>
      <c r="I3" s="8"/>
      <c r="J3" s="8"/>
    </row>
    <row r="4" ht="25.5" customHeight="1"/>
    <row r="5" spans="7:10" ht="25.5" customHeight="1">
      <c r="G5" s="9" t="s">
        <v>1</v>
      </c>
      <c r="H5" s="9"/>
      <c r="I5" s="9"/>
      <c r="J5" s="9"/>
    </row>
    <row r="6" ht="25.5" customHeight="1">
      <c r="A6" s="2">
        <v>6</v>
      </c>
    </row>
    <row r="7" ht="25.5" customHeight="1"/>
    <row r="8" spans="2:17" ht="25.5" customHeight="1">
      <c r="B8" s="1"/>
      <c r="C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25.5" customHeight="1">
      <c r="B9" s="1"/>
      <c r="C9" s="1"/>
      <c r="E9" s="1"/>
      <c r="F9" s="1"/>
      <c r="G9" s="1"/>
      <c r="H9" s="10" t="s">
        <v>3</v>
      </c>
      <c r="I9" s="1"/>
      <c r="J9" s="1"/>
      <c r="K9" s="1"/>
      <c r="L9" s="1"/>
      <c r="M9" s="1"/>
      <c r="Q9" s="11"/>
    </row>
    <row r="10" spans="2:17" ht="25.5" customHeight="1">
      <c r="B10" s="1"/>
      <c r="C10" s="1"/>
      <c r="D10" s="1"/>
      <c r="F10" s="1"/>
      <c r="G10" s="1"/>
      <c r="H10" s="10" t="s">
        <v>4</v>
      </c>
      <c r="I10" s="1"/>
      <c r="J10" s="1"/>
      <c r="K10" s="1"/>
      <c r="L10" s="1"/>
      <c r="N10" s="1"/>
      <c r="O10" s="1"/>
      <c r="P10" s="1"/>
      <c r="Q10" s="11"/>
    </row>
    <row r="11" spans="2:17" ht="25.5" customHeight="1">
      <c r="B11" s="1"/>
      <c r="C11" s="1"/>
      <c r="D11" s="1"/>
      <c r="F11" s="1"/>
      <c r="G11" s="1"/>
      <c r="H11" s="10"/>
      <c r="I11" s="1"/>
      <c r="L11" s="1"/>
      <c r="M11" s="1"/>
      <c r="O11" s="1"/>
      <c r="P11" s="1"/>
      <c r="Q11" s="11"/>
    </row>
    <row r="12" spans="1:17" ht="25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25.5" customHeight="1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5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3000</v>
      </c>
      <c r="C15" s="26">
        <v>1</v>
      </c>
      <c r="D15" s="28">
        <v>100.503</v>
      </c>
      <c r="E15" s="28">
        <v>6.874</v>
      </c>
      <c r="F15" s="28">
        <v>100.479</v>
      </c>
      <c r="G15" s="28">
        <v>6.961</v>
      </c>
      <c r="H15" s="28">
        <v>100.479</v>
      </c>
      <c r="I15" s="28">
        <v>6.961</v>
      </c>
      <c r="J15" s="28">
        <v>100.479</v>
      </c>
      <c r="K15" s="28">
        <v>6.961</v>
      </c>
      <c r="L15" s="28">
        <v>100.479</v>
      </c>
      <c r="M15" s="28">
        <v>6.961</v>
      </c>
      <c r="N15" s="28">
        <v>100.479</v>
      </c>
      <c r="O15" s="28">
        <v>6.961</v>
      </c>
      <c r="P15" s="28">
        <v>-0.023879884182564926</v>
      </c>
      <c r="Q15" s="28">
        <v>1.2656386383474105</v>
      </c>
    </row>
    <row r="16" spans="1:17" s="57" customFormat="1" ht="12.75">
      <c r="A16" s="54" t="s">
        <v>18</v>
      </c>
      <c r="B16" s="55">
        <v>1000</v>
      </c>
      <c r="C16" s="54">
        <v>1</v>
      </c>
      <c r="D16" s="56">
        <v>99.965</v>
      </c>
      <c r="E16" s="56">
        <v>6.5</v>
      </c>
      <c r="F16" s="56">
        <v>99.963</v>
      </c>
      <c r="G16" s="56">
        <v>6.92</v>
      </c>
      <c r="H16" s="56">
        <v>99.963</v>
      </c>
      <c r="I16" s="56">
        <v>6.92</v>
      </c>
      <c r="J16" s="56">
        <v>99.963</v>
      </c>
      <c r="K16" s="56">
        <v>6.92</v>
      </c>
      <c r="L16" s="56">
        <v>99.963</v>
      </c>
      <c r="M16" s="56">
        <v>6.92</v>
      </c>
      <c r="N16" s="56">
        <v>99.964</v>
      </c>
      <c r="O16" s="56">
        <v>6.7</v>
      </c>
      <c r="P16" s="56">
        <v>-0.001000350122548621</v>
      </c>
      <c r="Q16" s="56">
        <v>3.076923076923088</v>
      </c>
    </row>
    <row r="17" spans="1:17" s="57" customFormat="1" ht="12.75">
      <c r="A17" s="54" t="s">
        <v>19</v>
      </c>
      <c r="B17" s="55">
        <v>3000</v>
      </c>
      <c r="C17" s="54">
        <v>2</v>
      </c>
      <c r="D17" s="56">
        <v>98.289</v>
      </c>
      <c r="E17" s="56">
        <v>7.01</v>
      </c>
      <c r="F17" s="56">
        <v>98.282</v>
      </c>
      <c r="G17" s="56">
        <v>7.04</v>
      </c>
      <c r="H17" s="56">
        <v>98.291</v>
      </c>
      <c r="I17" s="56">
        <v>7</v>
      </c>
      <c r="J17" s="56">
        <v>98.296</v>
      </c>
      <c r="K17" s="56">
        <v>6.98</v>
      </c>
      <c r="L17" s="56">
        <v>98.282</v>
      </c>
      <c r="M17" s="56">
        <v>7.04</v>
      </c>
      <c r="N17" s="56">
        <v>98.284</v>
      </c>
      <c r="O17" s="56">
        <v>7.03</v>
      </c>
      <c r="P17" s="56">
        <v>-0.005087039241413738</v>
      </c>
      <c r="Q17" s="56">
        <v>0.28530670470756636</v>
      </c>
    </row>
    <row r="18" spans="1:17" ht="12.75">
      <c r="A18" s="26" t="s">
        <v>20</v>
      </c>
      <c r="B18" s="27">
        <v>3000</v>
      </c>
      <c r="C18" s="26">
        <v>2</v>
      </c>
      <c r="D18" s="28">
        <v>106.658</v>
      </c>
      <c r="E18" s="28">
        <v>7.243</v>
      </c>
      <c r="F18" s="28">
        <v>106.585</v>
      </c>
      <c r="G18" s="28">
        <v>7.322</v>
      </c>
      <c r="H18" s="28">
        <v>106.5877</v>
      </c>
      <c r="I18" s="28">
        <v>7.319</v>
      </c>
      <c r="J18" s="28">
        <v>106.589</v>
      </c>
      <c r="K18" s="28">
        <v>7.318</v>
      </c>
      <c r="L18" s="28">
        <v>106.589</v>
      </c>
      <c r="M18" s="28">
        <v>7.318</v>
      </c>
      <c r="N18" s="28">
        <v>106.589</v>
      </c>
      <c r="O18" s="28">
        <v>7.318</v>
      </c>
      <c r="P18" s="28">
        <v>-0.06469275628645521</v>
      </c>
      <c r="Q18" s="28">
        <v>1.0354825348612318</v>
      </c>
    </row>
    <row r="19" spans="1:17" ht="12.75">
      <c r="A19" s="26" t="s">
        <v>21</v>
      </c>
      <c r="B19" s="27">
        <v>2000</v>
      </c>
      <c r="C19" s="26">
        <v>2</v>
      </c>
      <c r="D19" s="28">
        <v>115.716</v>
      </c>
      <c r="E19" s="28">
        <v>9.7</v>
      </c>
      <c r="F19" s="28">
        <v>116.039</v>
      </c>
      <c r="G19" s="28">
        <v>9.604</v>
      </c>
      <c r="H19" s="28">
        <v>116.0395</v>
      </c>
      <c r="I19" s="28">
        <v>9.604</v>
      </c>
      <c r="J19" s="28">
        <v>116.04</v>
      </c>
      <c r="K19" s="28">
        <v>9.603</v>
      </c>
      <c r="L19" s="28">
        <v>116.039</v>
      </c>
      <c r="M19" s="28">
        <v>9.604</v>
      </c>
      <c r="N19" s="28">
        <v>116.021</v>
      </c>
      <c r="O19" s="28">
        <v>9.609</v>
      </c>
      <c r="P19" s="28">
        <v>0.26357634207889724</v>
      </c>
      <c r="Q19" s="28">
        <v>-0.938144329896895</v>
      </c>
    </row>
    <row r="20" spans="1:17" ht="12.75">
      <c r="A20" s="26" t="s">
        <v>22</v>
      </c>
      <c r="B20" s="27">
        <v>16500</v>
      </c>
      <c r="C20" s="26">
        <v>12</v>
      </c>
      <c r="D20" s="28">
        <v>109</v>
      </c>
      <c r="E20" s="28">
        <v>11.071</v>
      </c>
      <c r="F20" s="28">
        <v>109.245</v>
      </c>
      <c r="G20" s="28">
        <v>11.017</v>
      </c>
      <c r="H20" s="28">
        <v>109.3018</v>
      </c>
      <c r="I20" s="28">
        <v>11.004</v>
      </c>
      <c r="J20" s="28">
        <v>109.363</v>
      </c>
      <c r="K20" s="28">
        <v>10.991</v>
      </c>
      <c r="L20" s="28">
        <v>109.245</v>
      </c>
      <c r="M20" s="28">
        <v>11.017</v>
      </c>
      <c r="N20" s="28">
        <v>109.245</v>
      </c>
      <c r="O20" s="28">
        <v>11.017</v>
      </c>
      <c r="P20" s="28">
        <v>0.22477064220183252</v>
      </c>
      <c r="Q20" s="28">
        <v>-0.4877608165477443</v>
      </c>
    </row>
    <row r="21" spans="1:17" ht="12.75">
      <c r="A21" s="26" t="s">
        <v>23</v>
      </c>
      <c r="B21" s="27">
        <v>37000</v>
      </c>
      <c r="C21" s="26">
        <v>21</v>
      </c>
      <c r="D21" s="28">
        <v>102.66</v>
      </c>
      <c r="E21" s="28">
        <v>8.886</v>
      </c>
      <c r="F21" s="28">
        <v>102.742</v>
      </c>
      <c r="G21" s="28">
        <v>8.853</v>
      </c>
      <c r="H21" s="28">
        <v>102.8184</v>
      </c>
      <c r="I21" s="28">
        <v>8.823</v>
      </c>
      <c r="J21" s="28">
        <v>102.89</v>
      </c>
      <c r="K21" s="28">
        <v>8.794</v>
      </c>
      <c r="L21" s="28">
        <v>102.89</v>
      </c>
      <c r="M21" s="28">
        <v>8.794</v>
      </c>
      <c r="N21" s="28">
        <v>102.89</v>
      </c>
      <c r="O21" s="28">
        <v>8.794</v>
      </c>
      <c r="P21" s="28">
        <v>0.22404052211182357</v>
      </c>
      <c r="Q21" s="28">
        <v>-1.0353364843574075</v>
      </c>
    </row>
    <row r="22" spans="1:17" ht="12.75">
      <c r="A22" s="26" t="s">
        <v>24</v>
      </c>
      <c r="B22" s="27">
        <v>31000</v>
      </c>
      <c r="C22" s="26">
        <v>23</v>
      </c>
      <c r="D22" s="28">
        <v>115.166</v>
      </c>
      <c r="E22" s="28">
        <v>11.666</v>
      </c>
      <c r="F22" s="28">
        <v>114.969</v>
      </c>
      <c r="G22" s="28">
        <v>11.705</v>
      </c>
      <c r="H22" s="28">
        <v>115.092</v>
      </c>
      <c r="I22" s="28">
        <v>11.68</v>
      </c>
      <c r="J22" s="28">
        <v>115.293</v>
      </c>
      <c r="K22" s="28">
        <v>11.641</v>
      </c>
      <c r="L22" s="28">
        <v>115.058</v>
      </c>
      <c r="M22" s="28">
        <v>11.687</v>
      </c>
      <c r="N22" s="28">
        <v>115.058</v>
      </c>
      <c r="O22" s="28">
        <v>11.687</v>
      </c>
      <c r="P22" s="28">
        <v>-0.09377767743951049</v>
      </c>
      <c r="Q22" s="28">
        <v>0.18001028630205695</v>
      </c>
    </row>
    <row r="23" spans="1:17" ht="12.75">
      <c r="A23" s="26" t="s">
        <v>25</v>
      </c>
      <c r="B23" s="27">
        <v>73000</v>
      </c>
      <c r="C23" s="26">
        <v>38</v>
      </c>
      <c r="D23" s="28">
        <v>108.126</v>
      </c>
      <c r="E23" s="28">
        <v>7.317</v>
      </c>
      <c r="F23" s="28">
        <v>108.073</v>
      </c>
      <c r="G23" s="28">
        <v>7.363</v>
      </c>
      <c r="H23" s="28">
        <v>108.0847</v>
      </c>
      <c r="I23" s="28">
        <v>7.352</v>
      </c>
      <c r="J23" s="28">
        <v>108.096</v>
      </c>
      <c r="K23" s="28">
        <v>7.343</v>
      </c>
      <c r="L23" s="28">
        <v>108.093</v>
      </c>
      <c r="M23" s="28">
        <v>7.345</v>
      </c>
      <c r="N23" s="28">
        <v>108.093</v>
      </c>
      <c r="O23" s="28">
        <v>7.345</v>
      </c>
      <c r="P23" s="28">
        <v>-0.030519948948448672</v>
      </c>
      <c r="Q23" s="28">
        <v>0.3826704933715952</v>
      </c>
    </row>
    <row r="24" spans="1:17" ht="12.75">
      <c r="A24" s="26" t="s">
        <v>26</v>
      </c>
      <c r="B24" s="27">
        <v>96000</v>
      </c>
      <c r="C24" s="26">
        <v>41</v>
      </c>
      <c r="D24" s="28">
        <v>111.154</v>
      </c>
      <c r="E24" s="28">
        <v>7.993</v>
      </c>
      <c r="F24" s="28">
        <v>111.104</v>
      </c>
      <c r="G24" s="28">
        <v>8.022</v>
      </c>
      <c r="H24" s="28">
        <v>111.1421</v>
      </c>
      <c r="I24" s="28">
        <v>8</v>
      </c>
      <c r="J24" s="28">
        <v>111.197</v>
      </c>
      <c r="K24" s="28">
        <v>7.969</v>
      </c>
      <c r="L24" s="28">
        <v>111.197</v>
      </c>
      <c r="M24" s="28">
        <v>7.969</v>
      </c>
      <c r="N24" s="28">
        <v>111.197</v>
      </c>
      <c r="O24" s="28">
        <v>7.969</v>
      </c>
      <c r="P24" s="28">
        <v>0.03868506756392609</v>
      </c>
      <c r="Q24" s="28">
        <v>-0.3002627298886562</v>
      </c>
    </row>
    <row r="25" spans="1:17" ht="12.75">
      <c r="A25" s="26" t="s">
        <v>27</v>
      </c>
      <c r="B25" s="27">
        <v>100750</v>
      </c>
      <c r="C25" s="26">
        <v>51</v>
      </c>
      <c r="D25" s="28">
        <v>116.19</v>
      </c>
      <c r="E25" s="28">
        <v>8.961</v>
      </c>
      <c r="F25" s="28">
        <v>116.202</v>
      </c>
      <c r="G25" s="28">
        <v>8.957</v>
      </c>
      <c r="H25" s="28">
        <v>116.2736</v>
      </c>
      <c r="I25" s="28">
        <v>8.933</v>
      </c>
      <c r="J25" s="28">
        <v>116.336</v>
      </c>
      <c r="K25" s="28">
        <v>8.912</v>
      </c>
      <c r="L25" s="28">
        <v>116.336</v>
      </c>
      <c r="M25" s="28">
        <v>8.912</v>
      </c>
      <c r="N25" s="28">
        <v>116.336</v>
      </c>
      <c r="O25" s="28">
        <v>8.912</v>
      </c>
      <c r="P25" s="28">
        <v>0.12565625268956548</v>
      </c>
      <c r="Q25" s="28">
        <v>-0.5468139716549469</v>
      </c>
    </row>
    <row r="26" spans="1:17" ht="12.75">
      <c r="A26" s="26" t="s">
        <v>28</v>
      </c>
      <c r="B26" s="27">
        <v>142000</v>
      </c>
      <c r="C26" s="26">
        <v>74</v>
      </c>
      <c r="D26" s="28">
        <v>100.17</v>
      </c>
      <c r="E26" s="28">
        <v>7.245</v>
      </c>
      <c r="F26" s="28">
        <v>100.132</v>
      </c>
      <c r="G26" s="28">
        <v>7.292</v>
      </c>
      <c r="H26" s="28">
        <v>100.144</v>
      </c>
      <c r="I26" s="28">
        <v>7.277</v>
      </c>
      <c r="J26" s="28">
        <v>100.159</v>
      </c>
      <c r="K26" s="28">
        <v>7.259</v>
      </c>
      <c r="L26" s="28">
        <v>100.159</v>
      </c>
      <c r="M26" s="28">
        <v>7.259</v>
      </c>
      <c r="N26" s="28">
        <v>100.159</v>
      </c>
      <c r="O26" s="28">
        <v>7.259</v>
      </c>
      <c r="P26" s="28">
        <v>-0.010981331736048539</v>
      </c>
      <c r="Q26" s="28">
        <v>0.19323671497584183</v>
      </c>
    </row>
    <row r="27" spans="1:17" ht="12.75">
      <c r="A27" s="26" t="s">
        <v>29</v>
      </c>
      <c r="B27" s="27">
        <v>267500</v>
      </c>
      <c r="C27" s="26">
        <v>132</v>
      </c>
      <c r="D27" s="28">
        <v>107.305</v>
      </c>
      <c r="E27" s="28">
        <v>8.507</v>
      </c>
      <c r="F27" s="28">
        <v>107.274</v>
      </c>
      <c r="G27" s="28">
        <v>8.521</v>
      </c>
      <c r="H27" s="28">
        <v>107.3234</v>
      </c>
      <c r="I27" s="28">
        <v>8.499</v>
      </c>
      <c r="J27" s="28">
        <v>107.364</v>
      </c>
      <c r="K27" s="28">
        <v>8.481</v>
      </c>
      <c r="L27" s="28">
        <v>107.353</v>
      </c>
      <c r="M27" s="28">
        <v>8.486</v>
      </c>
      <c r="N27" s="28">
        <v>107.353</v>
      </c>
      <c r="O27" s="28">
        <v>8.486</v>
      </c>
      <c r="P27" s="28">
        <v>0.04473230511159443</v>
      </c>
      <c r="Q27" s="28">
        <v>-0.24685553073937605</v>
      </c>
    </row>
    <row r="28" spans="1:17" ht="12.75">
      <c r="A28" s="26" t="s">
        <v>30</v>
      </c>
      <c r="B28" s="27">
        <v>266500</v>
      </c>
      <c r="C28" s="26">
        <v>162</v>
      </c>
      <c r="D28" s="28">
        <v>108.487</v>
      </c>
      <c r="E28" s="28">
        <v>9.87</v>
      </c>
      <c r="F28" s="28">
        <v>108.42</v>
      </c>
      <c r="G28" s="28">
        <v>9.89</v>
      </c>
      <c r="H28" s="28">
        <v>108.6124</v>
      </c>
      <c r="I28" s="28">
        <v>9.834</v>
      </c>
      <c r="J28" s="28">
        <v>108.8</v>
      </c>
      <c r="K28" s="28">
        <v>9.78</v>
      </c>
      <c r="L28" s="28">
        <v>108.8</v>
      </c>
      <c r="M28" s="28">
        <v>9.78</v>
      </c>
      <c r="N28" s="28">
        <v>108.8</v>
      </c>
      <c r="O28" s="28">
        <v>9.78</v>
      </c>
      <c r="P28" s="28">
        <v>0.2885138311502722</v>
      </c>
      <c r="Q28" s="28">
        <v>-0.911854103343468</v>
      </c>
    </row>
    <row r="29" spans="1:17" ht="12.75">
      <c r="A29" s="26" t="s">
        <v>31</v>
      </c>
      <c r="B29" s="27">
        <v>348500</v>
      </c>
      <c r="C29" s="26">
        <v>203</v>
      </c>
      <c r="D29" s="28">
        <v>108.659</v>
      </c>
      <c r="E29" s="28">
        <v>10.534</v>
      </c>
      <c r="F29" s="28">
        <v>108.679</v>
      </c>
      <c r="G29" s="28">
        <v>10.529</v>
      </c>
      <c r="H29" s="28">
        <v>108.8612</v>
      </c>
      <c r="I29" s="28">
        <v>10.481</v>
      </c>
      <c r="J29" s="28">
        <v>108.957</v>
      </c>
      <c r="K29" s="28">
        <v>10.455</v>
      </c>
      <c r="L29" s="28">
        <v>108.912</v>
      </c>
      <c r="M29" s="28">
        <v>10.467</v>
      </c>
      <c r="N29" s="28">
        <v>108.912</v>
      </c>
      <c r="O29" s="28">
        <v>10.467</v>
      </c>
      <c r="P29" s="28">
        <v>0.23283851314663817</v>
      </c>
      <c r="Q29" s="28">
        <v>-0.6360356939434264</v>
      </c>
    </row>
    <row r="30" spans="1:17" ht="12.75">
      <c r="A30" s="26" t="s">
        <v>32</v>
      </c>
      <c r="B30" s="27">
        <v>494500</v>
      </c>
      <c r="C30" s="26">
        <v>272</v>
      </c>
      <c r="D30" s="28">
        <v>108.132</v>
      </c>
      <c r="E30" s="28">
        <v>11.973</v>
      </c>
      <c r="F30" s="28">
        <v>107.782</v>
      </c>
      <c r="G30" s="28">
        <v>12.034</v>
      </c>
      <c r="H30" s="28">
        <v>108.3986</v>
      </c>
      <c r="I30" s="28">
        <v>11.927</v>
      </c>
      <c r="J30" s="28">
        <v>108.68</v>
      </c>
      <c r="K30" s="28">
        <v>11.878</v>
      </c>
      <c r="L30" s="28">
        <v>108.552</v>
      </c>
      <c r="M30" s="28">
        <v>11.9</v>
      </c>
      <c r="N30" s="28">
        <v>108.552</v>
      </c>
      <c r="O30" s="28">
        <v>11.9</v>
      </c>
      <c r="P30" s="28">
        <v>0.38841416047052935</v>
      </c>
      <c r="Q30" s="28">
        <v>-0.6097051699657574</v>
      </c>
    </row>
    <row r="31" spans="1:17" ht="12.75">
      <c r="A31" s="26" t="s">
        <v>33</v>
      </c>
      <c r="B31" s="27">
        <v>1885250</v>
      </c>
      <c r="C31" s="29">
        <v>1037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12.75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10</v>
      </c>
      <c r="C42" s="26">
        <v>1</v>
      </c>
      <c r="D42" s="28">
        <v>101.629</v>
      </c>
      <c r="E42" s="28">
        <v>6.698</v>
      </c>
      <c r="F42" s="28">
        <v>101.667</v>
      </c>
      <c r="G42" s="28">
        <v>6.691</v>
      </c>
      <c r="H42" s="28">
        <v>101.667</v>
      </c>
      <c r="I42" s="28">
        <v>6.691</v>
      </c>
      <c r="J42" s="28">
        <v>101.667</v>
      </c>
      <c r="K42" s="28">
        <v>6.691</v>
      </c>
      <c r="L42" s="28">
        <v>101.667</v>
      </c>
      <c r="M42" s="28">
        <v>6.691</v>
      </c>
      <c r="N42" s="28">
        <v>101.71</v>
      </c>
      <c r="O42" s="28">
        <v>6.683</v>
      </c>
      <c r="P42" s="28">
        <v>0.0797016599592526</v>
      </c>
      <c r="Q42" s="28">
        <v>-0.22394744699911762</v>
      </c>
    </row>
    <row r="43" spans="1:17" ht="12.75">
      <c r="A43" s="26" t="s">
        <v>38</v>
      </c>
      <c r="B43" s="27">
        <v>85</v>
      </c>
      <c r="C43" s="26">
        <v>6</v>
      </c>
      <c r="D43" s="28">
        <v>106.22</v>
      </c>
      <c r="E43" s="28">
        <v>3.062</v>
      </c>
      <c r="F43" s="28">
        <v>106.27</v>
      </c>
      <c r="G43" s="28">
        <v>3.025</v>
      </c>
      <c r="H43" s="28">
        <v>106.2795</v>
      </c>
      <c r="I43" s="28">
        <v>3.018</v>
      </c>
      <c r="J43" s="28">
        <v>106.299</v>
      </c>
      <c r="K43" s="28">
        <v>3.003</v>
      </c>
      <c r="L43" s="28">
        <v>106.299</v>
      </c>
      <c r="M43" s="28">
        <v>3.003</v>
      </c>
      <c r="N43" s="28">
        <v>106.299</v>
      </c>
      <c r="O43" s="28">
        <v>3.003</v>
      </c>
      <c r="P43" s="28">
        <v>0.07437394087743687</v>
      </c>
      <c r="Q43" s="28">
        <v>-1.9268451992161872</v>
      </c>
    </row>
    <row r="44" spans="1:17" ht="12.75">
      <c r="A44" s="26" t="s">
        <v>39</v>
      </c>
      <c r="B44" s="27">
        <v>90</v>
      </c>
      <c r="C44" s="26">
        <v>7</v>
      </c>
      <c r="D44" s="28">
        <v>108.705</v>
      </c>
      <c r="E44" s="28">
        <v>3.71</v>
      </c>
      <c r="F44" s="28">
        <v>108.843</v>
      </c>
      <c r="G44" s="28">
        <v>3.646</v>
      </c>
      <c r="H44" s="28">
        <v>108.8934</v>
      </c>
      <c r="I44" s="28">
        <v>3.623</v>
      </c>
      <c r="J44" s="28">
        <v>108.916</v>
      </c>
      <c r="K44" s="28">
        <v>3.613</v>
      </c>
      <c r="L44" s="28">
        <v>108.844</v>
      </c>
      <c r="M44" s="28">
        <v>3.646</v>
      </c>
      <c r="N44" s="28">
        <v>108.851</v>
      </c>
      <c r="O44" s="28">
        <v>3.643</v>
      </c>
      <c r="P44" s="28">
        <v>0.13430844947335263</v>
      </c>
      <c r="Q44" s="28">
        <v>-1.8059299191374723</v>
      </c>
    </row>
    <row r="45" spans="1:17" ht="12.75">
      <c r="A45" s="26" t="s">
        <v>40</v>
      </c>
      <c r="B45" s="27">
        <v>110</v>
      </c>
      <c r="C45" s="26">
        <v>9</v>
      </c>
      <c r="D45" s="28">
        <v>101.649</v>
      </c>
      <c r="E45" s="28">
        <v>6.674</v>
      </c>
      <c r="F45" s="28">
        <v>101.824</v>
      </c>
      <c r="G45" s="28">
        <v>6.641</v>
      </c>
      <c r="H45" s="28">
        <v>101.8885</v>
      </c>
      <c r="I45" s="28">
        <v>6.629</v>
      </c>
      <c r="J45" s="28">
        <v>102.295</v>
      </c>
      <c r="K45" s="28">
        <v>6.552</v>
      </c>
      <c r="L45" s="28">
        <v>101.891</v>
      </c>
      <c r="M45" s="28">
        <v>6.628</v>
      </c>
      <c r="N45" s="28">
        <v>101.891</v>
      </c>
      <c r="O45" s="28">
        <v>6.628</v>
      </c>
      <c r="P45" s="28">
        <v>0.23807415714862667</v>
      </c>
      <c r="Q45" s="28">
        <v>-0.6892418339826234</v>
      </c>
    </row>
    <row r="46" spans="1:17" ht="12.75">
      <c r="A46" s="26" t="s">
        <v>41</v>
      </c>
      <c r="B46" s="27">
        <v>260</v>
      </c>
      <c r="C46" s="26">
        <v>20</v>
      </c>
      <c r="D46" s="28">
        <v>104.999</v>
      </c>
      <c r="E46" s="28">
        <v>5.868</v>
      </c>
      <c r="F46" s="28">
        <v>104.903</v>
      </c>
      <c r="G46" s="28">
        <v>5.889</v>
      </c>
      <c r="H46" s="28">
        <v>105.0853</v>
      </c>
      <c r="I46" s="28">
        <v>5.849</v>
      </c>
      <c r="J46" s="28">
        <v>105.258</v>
      </c>
      <c r="K46" s="28">
        <v>5.812</v>
      </c>
      <c r="L46" s="28">
        <v>105.199</v>
      </c>
      <c r="M46" s="28">
        <v>5.824</v>
      </c>
      <c r="N46" s="28">
        <v>105.199</v>
      </c>
      <c r="O46" s="28">
        <v>5.824</v>
      </c>
      <c r="P46" s="28">
        <v>0.19047800455243014</v>
      </c>
      <c r="Q46" s="28">
        <v>-0.7498295841854241</v>
      </c>
    </row>
    <row r="47" spans="1:17" ht="12.75">
      <c r="A47" s="26" t="s">
        <v>42</v>
      </c>
      <c r="B47" s="27">
        <v>715</v>
      </c>
      <c r="C47" s="26">
        <v>53</v>
      </c>
      <c r="D47" s="28">
        <v>100.03</v>
      </c>
      <c r="E47" s="28">
        <v>6.989</v>
      </c>
      <c r="F47" s="28">
        <v>100.15</v>
      </c>
      <c r="G47" s="28">
        <v>6.972</v>
      </c>
      <c r="H47" s="28">
        <v>100.5001</v>
      </c>
      <c r="I47" s="28">
        <v>6.921</v>
      </c>
      <c r="J47" s="28">
        <v>100.786</v>
      </c>
      <c r="K47" s="28">
        <v>6.88</v>
      </c>
      <c r="L47" s="28">
        <v>100.586</v>
      </c>
      <c r="M47" s="28">
        <v>6.909</v>
      </c>
      <c r="N47" s="28">
        <v>100.586</v>
      </c>
      <c r="O47" s="28">
        <v>6.909</v>
      </c>
      <c r="P47" s="28">
        <v>0.5558332500249952</v>
      </c>
      <c r="Q47" s="28">
        <v>-1.14465588782372</v>
      </c>
    </row>
    <row r="48" spans="1:17" ht="12.75">
      <c r="A48" s="26" t="s">
        <v>33</v>
      </c>
      <c r="B48" s="27">
        <v>1270</v>
      </c>
      <c r="C48" s="29">
        <v>96</v>
      </c>
      <c r="D48" s="30" t="s">
        <v>34</v>
      </c>
      <c r="E48" s="30" t="s">
        <v>34</v>
      </c>
      <c r="F48" s="30" t="s">
        <v>34</v>
      </c>
      <c r="G48" s="30" t="s">
        <v>34</v>
      </c>
      <c r="H48" s="30" t="s">
        <v>34</v>
      </c>
      <c r="I48" s="30" t="s">
        <v>34</v>
      </c>
      <c r="J48" s="30" t="s">
        <v>34</v>
      </c>
      <c r="K48" s="30" t="s">
        <v>34</v>
      </c>
      <c r="L48" s="30" t="s">
        <v>34</v>
      </c>
      <c r="M48" s="30" t="s">
        <v>34</v>
      </c>
      <c r="N48" s="30" t="s">
        <v>34</v>
      </c>
      <c r="O48" s="30" t="s">
        <v>34</v>
      </c>
      <c r="P48" s="30" t="s">
        <v>34</v>
      </c>
      <c r="Q48" s="30" t="s">
        <v>34</v>
      </c>
    </row>
    <row r="49" spans="1:17" ht="12.75">
      <c r="A49" s="1"/>
      <c r="B49" s="31" t="s">
        <v>34</v>
      </c>
      <c r="C49" s="1" t="s">
        <v>34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1:17" ht="12.75">
      <c r="A50" s="1"/>
      <c r="B50" s="31" t="s">
        <v>34</v>
      </c>
      <c r="C50" s="1" t="s">
        <v>34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2:17" ht="12.75">
      <c r="B52" s="1"/>
      <c r="C52" s="1"/>
      <c r="D52" s="1"/>
      <c r="E52" s="1"/>
      <c r="F52" s="1"/>
      <c r="G52" s="1"/>
      <c r="H52" s="10" t="s">
        <v>43</v>
      </c>
      <c r="I52" s="1"/>
      <c r="J52" s="1"/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22.5">
      <c r="A58" s="37"/>
      <c r="B58" s="23"/>
      <c r="C58" s="38"/>
      <c r="D58" s="39" t="s">
        <v>44</v>
      </c>
      <c r="E58" s="39" t="s">
        <v>9</v>
      </c>
      <c r="F58" s="39" t="s">
        <v>10</v>
      </c>
      <c r="G58" s="39" t="s">
        <v>45</v>
      </c>
      <c r="H58" s="39" t="s">
        <v>12</v>
      </c>
      <c r="I58" s="39" t="s">
        <v>13</v>
      </c>
      <c r="J58" s="39" t="s">
        <v>14</v>
      </c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2.75">
      <c r="A59" s="26" t="s">
        <v>46</v>
      </c>
      <c r="B59" s="27">
        <v>2556.18</v>
      </c>
      <c r="C59" s="29">
        <v>1</v>
      </c>
      <c r="D59" s="27">
        <v>7.2</v>
      </c>
      <c r="E59" s="27">
        <v>6.5</v>
      </c>
      <c r="F59" s="27">
        <v>6.5</v>
      </c>
      <c r="G59" s="27">
        <v>6.5</v>
      </c>
      <c r="H59" s="27">
        <v>6.5</v>
      </c>
      <c r="I59" s="27">
        <v>6.5</v>
      </c>
      <c r="J59" s="28">
        <v>-9.722222222222221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47</v>
      </c>
      <c r="B60" s="27">
        <v>6833.241507</v>
      </c>
      <c r="C60" s="29">
        <v>2</v>
      </c>
      <c r="D60" s="27">
        <v>7</v>
      </c>
      <c r="E60" s="27">
        <v>7</v>
      </c>
      <c r="F60" s="27">
        <v>7</v>
      </c>
      <c r="G60" s="27">
        <v>7</v>
      </c>
      <c r="H60" s="27">
        <v>7</v>
      </c>
      <c r="I60" s="27">
        <v>7</v>
      </c>
      <c r="J60" s="28">
        <v>0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13892.0927</v>
      </c>
      <c r="C61" s="29">
        <v>4</v>
      </c>
      <c r="D61" s="27">
        <v>7.25</v>
      </c>
      <c r="E61" s="27">
        <v>7</v>
      </c>
      <c r="F61" s="27">
        <v>7</v>
      </c>
      <c r="G61" s="27">
        <v>7</v>
      </c>
      <c r="H61" s="27">
        <v>7</v>
      </c>
      <c r="I61" s="27">
        <v>7</v>
      </c>
      <c r="J61" s="28">
        <v>-3.4482758620689613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50</v>
      </c>
      <c r="B62" s="27">
        <v>49707.329787</v>
      </c>
      <c r="C62" s="29">
        <v>10</v>
      </c>
      <c r="D62" s="27">
        <v>6.8</v>
      </c>
      <c r="E62" s="27">
        <v>7.11</v>
      </c>
      <c r="F62" s="27">
        <v>7.23</v>
      </c>
      <c r="G62" s="27">
        <v>7.5</v>
      </c>
      <c r="H62" s="27">
        <v>7.15</v>
      </c>
      <c r="I62" s="27">
        <v>7.15</v>
      </c>
      <c r="J62" s="28">
        <v>5.147058823529416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49</v>
      </c>
      <c r="B63" s="27">
        <v>553769.184279</v>
      </c>
      <c r="C63" s="29">
        <v>119</v>
      </c>
      <c r="D63" s="27">
        <v>6.9</v>
      </c>
      <c r="E63" s="27">
        <v>5</v>
      </c>
      <c r="F63" s="27">
        <v>6.59</v>
      </c>
      <c r="G63" s="27">
        <v>7.33</v>
      </c>
      <c r="H63" s="27">
        <v>7.3</v>
      </c>
      <c r="I63" s="27">
        <v>6</v>
      </c>
      <c r="J63" s="28">
        <v>-13.043478260869568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33</v>
      </c>
      <c r="B64" s="27">
        <f>SUM(B59:B63)</f>
        <v>626758.028273</v>
      </c>
      <c r="C64" s="29">
        <f>SUM(C59:C63)</f>
        <v>136</v>
      </c>
      <c r="D64" s="31" t="s">
        <v>34</v>
      </c>
      <c r="E64" s="31" t="s">
        <v>34</v>
      </c>
      <c r="F64" s="31" t="s">
        <v>34</v>
      </c>
      <c r="G64" s="31" t="s">
        <v>34</v>
      </c>
      <c r="H64" s="31" t="s">
        <v>34</v>
      </c>
      <c r="I64" s="31" t="s">
        <v>34</v>
      </c>
      <c r="J64" s="30" t="s">
        <v>34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7:17" ht="18">
      <c r="G67" s="9" t="s">
        <v>1</v>
      </c>
      <c r="H67" s="9"/>
      <c r="I67" s="9"/>
      <c r="J67" s="9"/>
      <c r="L67" s="30"/>
      <c r="M67" s="30"/>
      <c r="N67" s="30"/>
      <c r="O67" s="30"/>
      <c r="P67" s="30"/>
      <c r="Q67" s="30"/>
    </row>
    <row r="68" spans="1:17" ht="12.75">
      <c r="A68" s="2">
        <v>4</v>
      </c>
      <c r="L68" s="30"/>
      <c r="M68" s="30"/>
      <c r="N68" s="30"/>
      <c r="O68" s="30"/>
      <c r="P68" s="30"/>
      <c r="Q68" s="30"/>
    </row>
    <row r="69" spans="1:17" ht="12.75">
      <c r="A69" s="2"/>
      <c r="H69" s="10" t="s">
        <v>58</v>
      </c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11"/>
      <c r="B71" s="40"/>
      <c r="C71" s="41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43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3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16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32"/>
      <c r="B76" s="1"/>
      <c r="C76" s="1"/>
      <c r="D76" s="1"/>
      <c r="E76" s="1"/>
      <c r="F76" s="1"/>
      <c r="G76" s="1"/>
      <c r="H76" s="1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12" t="s">
        <v>5</v>
      </c>
      <c r="B77" s="13" t="s">
        <v>6</v>
      </c>
      <c r="C77" s="33" t="s">
        <v>7</v>
      </c>
      <c r="D77" s="34" t="s">
        <v>16</v>
      </c>
      <c r="E77" s="35"/>
      <c r="F77" s="35"/>
      <c r="G77" s="35"/>
      <c r="H77" s="35"/>
      <c r="I77" s="35"/>
      <c r="J77" s="36"/>
      <c r="K77" s="30"/>
      <c r="L77" s="30"/>
      <c r="M77" s="30"/>
      <c r="N77" s="30"/>
      <c r="O77" s="30"/>
      <c r="P77" s="30"/>
      <c r="Q77" s="30"/>
    </row>
    <row r="78" spans="1:17" ht="22.5">
      <c r="A78" s="37"/>
      <c r="B78" s="23"/>
      <c r="C78" s="38"/>
      <c r="D78" s="39" t="s">
        <v>44</v>
      </c>
      <c r="E78" s="39" t="s">
        <v>9</v>
      </c>
      <c r="F78" s="39" t="s">
        <v>10</v>
      </c>
      <c r="G78" s="39" t="s">
        <v>45</v>
      </c>
      <c r="H78" s="39" t="s">
        <v>12</v>
      </c>
      <c r="I78" s="39" t="s">
        <v>13</v>
      </c>
      <c r="J78" s="39" t="s">
        <v>14</v>
      </c>
      <c r="K78" s="30"/>
      <c r="L78" s="30"/>
      <c r="M78" s="30"/>
      <c r="N78" s="30"/>
      <c r="O78" s="30"/>
      <c r="P78" s="30"/>
      <c r="Q78" s="30"/>
    </row>
    <row r="79" spans="1:17" ht="12.75">
      <c r="A79" s="26" t="s">
        <v>49</v>
      </c>
      <c r="B79" s="27">
        <v>31390.276293</v>
      </c>
      <c r="C79" s="29">
        <v>9</v>
      </c>
      <c r="D79" s="27">
        <v>7.3</v>
      </c>
      <c r="E79" s="27">
        <v>3</v>
      </c>
      <c r="F79" s="27">
        <v>5.54</v>
      </c>
      <c r="G79" s="27">
        <v>7</v>
      </c>
      <c r="H79" s="27">
        <v>6.5</v>
      </c>
      <c r="I79" s="27">
        <v>6.5</v>
      </c>
      <c r="J79" s="28">
        <v>-10.95890410958904</v>
      </c>
      <c r="K79" s="30" t="s">
        <v>34</v>
      </c>
      <c r="L79" s="30" t="s">
        <v>34</v>
      </c>
      <c r="M79" s="30" t="s">
        <v>34</v>
      </c>
      <c r="N79" s="30" t="s">
        <v>34</v>
      </c>
      <c r="O79" s="30" t="s">
        <v>34</v>
      </c>
      <c r="P79" s="30" t="s">
        <v>34</v>
      </c>
      <c r="Q79" s="30" t="s">
        <v>34</v>
      </c>
    </row>
    <row r="80" spans="1:17" ht="12.75">
      <c r="A80" s="26" t="s">
        <v>33</v>
      </c>
      <c r="B80" s="27">
        <f>SUM(B79)</f>
        <v>31390.276293</v>
      </c>
      <c r="C80" s="29">
        <f>SUM(C79)</f>
        <v>9</v>
      </c>
      <c r="D80" s="31" t="s">
        <v>34</v>
      </c>
      <c r="E80" s="31" t="s">
        <v>34</v>
      </c>
      <c r="F80" s="31" t="s">
        <v>34</v>
      </c>
      <c r="G80" s="31" t="s">
        <v>34</v>
      </c>
      <c r="H80" s="31" t="s">
        <v>34</v>
      </c>
      <c r="I80" s="31" t="s">
        <v>34</v>
      </c>
      <c r="J80" s="30" t="s">
        <v>34</v>
      </c>
      <c r="K80" s="30"/>
      <c r="L80" s="30"/>
      <c r="M80" s="30"/>
      <c r="N80" s="30"/>
      <c r="O80" s="30"/>
      <c r="P80" s="30"/>
      <c r="Q80" s="30"/>
    </row>
    <row r="81" spans="1:17" ht="14.25" customHeight="1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7:9" ht="18">
      <c r="G83" s="42" t="s">
        <v>51</v>
      </c>
      <c r="H83" s="42"/>
      <c r="I83" s="42"/>
    </row>
    <row r="84" spans="3:5" ht="18">
      <c r="C84" s="43"/>
      <c r="D84" s="43"/>
      <c r="E84" s="43"/>
    </row>
    <row r="85" spans="2:17" ht="12.75">
      <c r="B85" s="1"/>
      <c r="C85" s="1"/>
      <c r="D85" s="1"/>
      <c r="E85" s="1"/>
      <c r="F85" s="1"/>
      <c r="G85" s="1"/>
      <c r="H85" s="10" t="s">
        <v>2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 t="s">
        <v>3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 t="s">
        <v>4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/>
      <c r="I88" s="1"/>
      <c r="J88" s="1"/>
      <c r="K88" s="1"/>
      <c r="L88" s="1"/>
      <c r="M88" s="1"/>
      <c r="N88" s="1"/>
      <c r="O88" s="1"/>
      <c r="P88" s="1"/>
      <c r="Q88" s="11"/>
    </row>
    <row r="89" spans="1:17" ht="13.5" thickBot="1">
      <c r="A89" s="1"/>
      <c r="Q89" s="11"/>
    </row>
    <row r="90" spans="1:17" ht="13.5" thickBot="1">
      <c r="A90" s="12" t="s">
        <v>5</v>
      </c>
      <c r="B90" s="13" t="s">
        <v>6</v>
      </c>
      <c r="C90" s="14" t="s">
        <v>7</v>
      </c>
      <c r="D90" s="15" t="s">
        <v>36</v>
      </c>
      <c r="E90" s="16"/>
      <c r="F90" s="17" t="s">
        <v>9</v>
      </c>
      <c r="G90" s="18"/>
      <c r="H90" s="17" t="s">
        <v>10</v>
      </c>
      <c r="I90" s="19"/>
      <c r="J90" s="17" t="s">
        <v>11</v>
      </c>
      <c r="K90" s="19"/>
      <c r="L90" s="17" t="s">
        <v>12</v>
      </c>
      <c r="M90" s="19"/>
      <c r="N90" s="17" t="s">
        <v>13</v>
      </c>
      <c r="O90" s="19"/>
      <c r="P90" s="20" t="s">
        <v>14</v>
      </c>
      <c r="Q90" s="21"/>
    </row>
    <row r="91" spans="1:17" ht="12.75">
      <c r="A91" s="22"/>
      <c r="B91" s="23"/>
      <c r="C91" s="24"/>
      <c r="D91" s="25" t="s">
        <v>15</v>
      </c>
      <c r="E91" s="25" t="s">
        <v>16</v>
      </c>
      <c r="F91" s="25" t="s">
        <v>15</v>
      </c>
      <c r="G91" s="25" t="s">
        <v>16</v>
      </c>
      <c r="H91" s="25" t="s">
        <v>15</v>
      </c>
      <c r="I91" s="25" t="s">
        <v>16</v>
      </c>
      <c r="J91" s="25" t="s">
        <v>15</v>
      </c>
      <c r="K91" s="25" t="s">
        <v>16</v>
      </c>
      <c r="L91" s="25" t="s">
        <v>15</v>
      </c>
      <c r="M91" s="25" t="s">
        <v>16</v>
      </c>
      <c r="N91" s="25" t="s">
        <v>15</v>
      </c>
      <c r="O91" s="25" t="s">
        <v>16</v>
      </c>
      <c r="P91" s="25" t="s">
        <v>15</v>
      </c>
      <c r="Q91" s="25" t="s">
        <v>16</v>
      </c>
    </row>
    <row r="92" spans="1:17" ht="12.75">
      <c r="A92" s="26" t="s">
        <v>32</v>
      </c>
      <c r="B92" s="27">
        <v>102000</v>
      </c>
      <c r="C92" s="26">
        <v>6</v>
      </c>
      <c r="D92" s="28">
        <v>108.673</v>
      </c>
      <c r="E92" s="28">
        <v>11.879</v>
      </c>
      <c r="F92" s="28">
        <v>107.835</v>
      </c>
      <c r="G92" s="28">
        <v>12.025</v>
      </c>
      <c r="H92" s="28">
        <v>107.9224</v>
      </c>
      <c r="I92" s="28">
        <v>12.009</v>
      </c>
      <c r="J92" s="28">
        <v>108.661</v>
      </c>
      <c r="K92" s="28">
        <v>11.882</v>
      </c>
      <c r="L92" s="28">
        <v>108.661</v>
      </c>
      <c r="M92" s="28">
        <v>11.882</v>
      </c>
      <c r="N92" s="28">
        <v>108.661</v>
      </c>
      <c r="O92" s="28">
        <v>11.882</v>
      </c>
      <c r="P92" s="28">
        <v>-0.01104230121556915</v>
      </c>
      <c r="Q92" s="28">
        <v>0.025254651064909872</v>
      </c>
    </row>
    <row r="93" spans="1:17" ht="12.75">
      <c r="A93" s="26" t="s">
        <v>33</v>
      </c>
      <c r="B93" s="27">
        <v>102000</v>
      </c>
      <c r="C93" s="29">
        <v>6</v>
      </c>
      <c r="D93" s="30" t="s">
        <v>34</v>
      </c>
      <c r="E93" s="30" t="s">
        <v>34</v>
      </c>
      <c r="F93" s="30" t="s">
        <v>34</v>
      </c>
      <c r="G93" s="30" t="s">
        <v>34</v>
      </c>
      <c r="H93" s="30" t="s">
        <v>34</v>
      </c>
      <c r="I93" s="30" t="s">
        <v>34</v>
      </c>
      <c r="J93" s="30" t="s">
        <v>34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2:17" ht="12.75">
      <c r="B94" s="1"/>
      <c r="C94" s="1"/>
      <c r="D94" s="1"/>
      <c r="E94" s="1"/>
      <c r="F94" s="1"/>
      <c r="G94" s="1"/>
      <c r="H94" s="10" t="s">
        <v>43</v>
      </c>
      <c r="I94" s="1"/>
      <c r="J94" s="1"/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2:17" ht="12.75">
      <c r="B95" s="1"/>
      <c r="C95" s="1"/>
      <c r="D95" s="1"/>
      <c r="E95" s="1"/>
      <c r="F95" s="1"/>
      <c r="G95" s="1"/>
      <c r="H95" s="10" t="s">
        <v>3</v>
      </c>
      <c r="I95" s="1"/>
      <c r="J95" s="1"/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2:17" ht="12.75">
      <c r="B96" s="1"/>
      <c r="C96" s="1"/>
      <c r="D96" s="1"/>
      <c r="E96" s="1"/>
      <c r="F96" s="1"/>
      <c r="G96" s="1"/>
      <c r="H96" s="10" t="s">
        <v>16</v>
      </c>
      <c r="I96" s="1"/>
      <c r="J96" s="1"/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2:17" ht="12.75">
      <c r="B97" s="1"/>
      <c r="C97" s="1"/>
      <c r="D97" s="1"/>
      <c r="E97" s="1"/>
      <c r="F97" s="1"/>
      <c r="G97" s="1"/>
      <c r="H97" s="10"/>
      <c r="I97" s="1"/>
      <c r="J97" s="1"/>
      <c r="K97" s="30"/>
      <c r="L97" s="30"/>
      <c r="M97" s="30"/>
      <c r="N97" s="30"/>
      <c r="O97" s="30"/>
      <c r="P97" s="30"/>
      <c r="Q97" s="30"/>
    </row>
    <row r="98" spans="1:17" ht="13.5" thickBot="1">
      <c r="A98" s="32"/>
      <c r="B98" s="1"/>
      <c r="C98" s="1"/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3.5" thickBot="1">
      <c r="A99" s="12" t="s">
        <v>5</v>
      </c>
      <c r="B99" s="13" t="s">
        <v>6</v>
      </c>
      <c r="C99" s="44" t="s">
        <v>7</v>
      </c>
      <c r="D99" s="45" t="s">
        <v>52</v>
      </c>
      <c r="E99" s="46"/>
      <c r="F99" s="46"/>
      <c r="G99" s="46"/>
      <c r="H99" s="46"/>
      <c r="I99" s="46"/>
      <c r="J99" s="47"/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22.5">
      <c r="A100" s="37"/>
      <c r="B100" s="23"/>
      <c r="C100" s="48"/>
      <c r="D100" s="49" t="s">
        <v>44</v>
      </c>
      <c r="E100" s="50" t="s">
        <v>9</v>
      </c>
      <c r="F100" s="50" t="s">
        <v>10</v>
      </c>
      <c r="G100" s="50" t="s">
        <v>45</v>
      </c>
      <c r="H100" s="50" t="s">
        <v>12</v>
      </c>
      <c r="I100" s="50" t="s">
        <v>13</v>
      </c>
      <c r="J100" s="51" t="s">
        <v>14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26" t="s">
        <v>49</v>
      </c>
      <c r="B101" s="27">
        <v>1481.881116</v>
      </c>
      <c r="C101" s="29">
        <v>1</v>
      </c>
      <c r="D101" s="27">
        <v>5</v>
      </c>
      <c r="E101" s="27">
        <v>6.5</v>
      </c>
      <c r="F101" s="27">
        <v>6.5</v>
      </c>
      <c r="G101" s="27">
        <v>6.5</v>
      </c>
      <c r="H101" s="27">
        <v>6.5</v>
      </c>
      <c r="I101" s="27">
        <v>6.5</v>
      </c>
      <c r="J101" s="28">
        <v>30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26" t="s">
        <v>33</v>
      </c>
      <c r="B102" s="27">
        <v>1481.881116</v>
      </c>
      <c r="C102" s="29">
        <v>1</v>
      </c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2:17" ht="12.75">
      <c r="B103" s="1"/>
      <c r="C103" s="1"/>
      <c r="D103" s="1"/>
      <c r="E103" s="1"/>
      <c r="F103" s="1"/>
      <c r="G103" s="1"/>
      <c r="H103" s="10" t="s">
        <v>53</v>
      </c>
      <c r="I103" s="1"/>
      <c r="J103" s="1"/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2:17" ht="12.75">
      <c r="B104" s="1"/>
      <c r="C104" s="1"/>
      <c r="D104" s="1"/>
      <c r="E104" s="10"/>
      <c r="F104" s="1"/>
      <c r="G104" s="1"/>
      <c r="H104" s="10" t="s">
        <v>3</v>
      </c>
      <c r="I104" s="1"/>
      <c r="J104" s="1"/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2:17" ht="12.75">
      <c r="B105" s="1"/>
      <c r="C105" s="1"/>
      <c r="D105" s="1"/>
      <c r="E105" s="10"/>
      <c r="F105" s="1"/>
      <c r="G105" s="1"/>
      <c r="H105" s="10" t="s">
        <v>16</v>
      </c>
      <c r="I105" s="1"/>
      <c r="J105" s="1"/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2:17" ht="12.75">
      <c r="B106" s="1"/>
      <c r="C106" s="1"/>
      <c r="D106" s="1"/>
      <c r="E106" s="10"/>
      <c r="F106" s="1"/>
      <c r="G106" s="1"/>
      <c r="H106" s="10"/>
      <c r="I106" s="1"/>
      <c r="J106" s="1"/>
      <c r="K106" s="30"/>
      <c r="L106" s="30"/>
      <c r="M106" s="30"/>
      <c r="N106" s="30"/>
      <c r="O106" s="30"/>
      <c r="P106" s="30"/>
      <c r="Q106" s="30"/>
    </row>
    <row r="107" spans="1:17" ht="13.5" thickBot="1">
      <c r="A107" s="32"/>
      <c r="B107" s="1"/>
      <c r="C107" s="1"/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3.5" thickBot="1">
      <c r="A108" s="12" t="s">
        <v>5</v>
      </c>
      <c r="B108" s="33" t="s">
        <v>54</v>
      </c>
      <c r="C108" s="44" t="s">
        <v>7</v>
      </c>
      <c r="D108" s="45" t="s">
        <v>52</v>
      </c>
      <c r="E108" s="46"/>
      <c r="F108" s="46"/>
      <c r="G108" s="46"/>
      <c r="H108" s="46"/>
      <c r="I108" s="46"/>
      <c r="J108" s="47"/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22.5">
      <c r="A109" s="37"/>
      <c r="B109" s="52"/>
      <c r="C109" s="48"/>
      <c r="D109" s="49" t="s">
        <v>44</v>
      </c>
      <c r="E109" s="50" t="s">
        <v>9</v>
      </c>
      <c r="F109" s="50" t="s">
        <v>10</v>
      </c>
      <c r="G109" s="50" t="s">
        <v>45</v>
      </c>
      <c r="H109" s="50" t="s">
        <v>12</v>
      </c>
      <c r="I109" s="50" t="s">
        <v>13</v>
      </c>
      <c r="J109" s="51" t="s">
        <v>14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26" t="s">
        <v>55</v>
      </c>
      <c r="B110" s="27">
        <v>100000</v>
      </c>
      <c r="C110" s="29">
        <v>2</v>
      </c>
      <c r="D110" s="27">
        <v>6.43</v>
      </c>
      <c r="E110" s="27">
        <v>6.43</v>
      </c>
      <c r="F110" s="27">
        <v>6.43</v>
      </c>
      <c r="G110" s="27">
        <v>6.43</v>
      </c>
      <c r="H110" s="27">
        <v>6.43</v>
      </c>
      <c r="I110" s="27">
        <v>6.43</v>
      </c>
      <c r="J110" s="28">
        <v>0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26" t="s">
        <v>56</v>
      </c>
      <c r="B111" s="27">
        <v>11000</v>
      </c>
      <c r="C111" s="29">
        <v>2</v>
      </c>
      <c r="D111" s="27">
        <v>6.43</v>
      </c>
      <c r="E111" s="27">
        <v>6.41</v>
      </c>
      <c r="F111" s="27">
        <v>6.41</v>
      </c>
      <c r="G111" s="27">
        <v>6.41</v>
      </c>
      <c r="H111" s="27">
        <v>6.41</v>
      </c>
      <c r="I111" s="27">
        <v>6.41</v>
      </c>
      <c r="J111" s="28">
        <v>-0.3110419906687367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26" t="s">
        <v>57</v>
      </c>
      <c r="B112" s="27">
        <v>1180000</v>
      </c>
      <c r="C112" s="29">
        <v>26</v>
      </c>
      <c r="D112" s="27">
        <v>6.3</v>
      </c>
      <c r="E112" s="27">
        <v>6.3</v>
      </c>
      <c r="F112" s="27">
        <v>6.31</v>
      </c>
      <c r="G112" s="27">
        <v>6.37</v>
      </c>
      <c r="H112" s="27">
        <v>6.3</v>
      </c>
      <c r="I112" s="27">
        <v>6.3</v>
      </c>
      <c r="J112" s="28">
        <v>0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26" t="s">
        <v>33</v>
      </c>
      <c r="B113" s="27">
        <v>1291000</v>
      </c>
      <c r="C113" s="29">
        <v>30</v>
      </c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3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3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3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3"/>
      <c r="D117" s="31" t="s">
        <v>34</v>
      </c>
      <c r="E117" s="31"/>
      <c r="F117" s="31"/>
      <c r="G117" s="31"/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3"/>
      <c r="D118" s="31" t="s">
        <v>34</v>
      </c>
      <c r="E118" s="31"/>
      <c r="F118" s="31"/>
      <c r="G118" s="31"/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3"/>
      <c r="D119" s="31" t="s">
        <v>34</v>
      </c>
      <c r="E119" s="31"/>
      <c r="F119" s="31"/>
      <c r="G119" s="31"/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3"/>
      <c r="D120" s="31" t="s">
        <v>34</v>
      </c>
      <c r="E120" s="31"/>
      <c r="F120" s="31"/>
      <c r="G120" s="31"/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3"/>
      <c r="D121" s="31" t="s">
        <v>34</v>
      </c>
      <c r="E121" s="31"/>
      <c r="F121" s="31"/>
      <c r="G121" s="31"/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3"/>
      <c r="D122" s="31" t="s">
        <v>34</v>
      </c>
      <c r="E122" s="31"/>
      <c r="F122" s="31"/>
      <c r="G122" s="31"/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3"/>
      <c r="D123" s="31" t="s">
        <v>34</v>
      </c>
      <c r="E123" s="31"/>
      <c r="F123" s="31"/>
      <c r="G123" s="31"/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3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3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3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3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3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3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3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3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3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3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3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3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3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3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3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3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3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3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3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3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3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3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3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3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3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3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3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3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3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3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3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3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3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3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3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3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3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3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3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3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3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3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3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3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3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3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3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3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3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3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3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3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3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3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3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3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3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3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3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3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3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3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3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3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3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3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3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3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3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3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3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3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3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3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3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3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3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3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3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3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3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3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3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3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3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3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3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3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3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3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3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3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3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3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3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3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3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3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3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3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3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3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3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3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3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3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3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3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3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3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3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3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3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3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3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3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3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3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3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3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3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3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3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3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3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3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3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3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3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3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3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3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3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3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3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3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3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3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3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3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3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3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3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3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3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3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3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3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3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3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3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3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3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3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3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3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3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3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3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3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3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3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3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3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3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3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3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3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3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3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3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3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3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3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3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3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3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3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3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3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3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3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3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3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3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3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3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3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3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3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3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3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3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/>
      <c r="B317" s="31"/>
      <c r="C317" s="53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/>
      <c r="B318" s="31"/>
      <c r="C318" s="53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/>
      <c r="B319" s="31"/>
      <c r="C319" s="53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/>
      <c r="B320" s="31"/>
      <c r="C320" s="53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/>
      <c r="B321" s="31"/>
      <c r="C321" s="53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/>
      <c r="B322" s="31"/>
      <c r="C322" s="53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/>
      <c r="B323" s="31"/>
      <c r="C323" s="53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/>
      <c r="B324" s="31"/>
      <c r="C324" s="53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  <row r="325" spans="1:17" ht="12.75">
      <c r="A325" s="1"/>
      <c r="B325" s="31"/>
      <c r="C325" s="53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 t="s">
        <v>34</v>
      </c>
      <c r="L325" s="30" t="s">
        <v>34</v>
      </c>
      <c r="M325" s="30" t="s">
        <v>34</v>
      </c>
      <c r="N325" s="30" t="s">
        <v>34</v>
      </c>
      <c r="O325" s="30" t="s">
        <v>34</v>
      </c>
      <c r="P325" s="30" t="s">
        <v>34</v>
      </c>
      <c r="Q325" s="30" t="s">
        <v>34</v>
      </c>
    </row>
    <row r="326" spans="1:17" ht="12.75">
      <c r="A326" s="1"/>
      <c r="B326" s="31"/>
      <c r="C326" s="53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 t="s">
        <v>34</v>
      </c>
      <c r="L326" s="30" t="s">
        <v>34</v>
      </c>
      <c r="M326" s="30" t="s">
        <v>34</v>
      </c>
      <c r="N326" s="30" t="s">
        <v>34</v>
      </c>
      <c r="O326" s="30" t="s">
        <v>34</v>
      </c>
      <c r="P326" s="30" t="s">
        <v>34</v>
      </c>
      <c r="Q326" s="30" t="s">
        <v>34</v>
      </c>
    </row>
    <row r="327" spans="1:17" ht="12.75">
      <c r="A327" s="1"/>
      <c r="B327" s="31"/>
      <c r="C327" s="53"/>
      <c r="D327" s="31" t="s">
        <v>34</v>
      </c>
      <c r="E327" s="31" t="s">
        <v>34</v>
      </c>
      <c r="F327" s="31" t="s">
        <v>34</v>
      </c>
      <c r="G327" s="31" t="s">
        <v>34</v>
      </c>
      <c r="H327" s="31" t="s">
        <v>34</v>
      </c>
      <c r="I327" s="31" t="s">
        <v>34</v>
      </c>
      <c r="J327" s="30" t="s">
        <v>34</v>
      </c>
      <c r="K327" s="30" t="s">
        <v>34</v>
      </c>
      <c r="L327" s="30" t="s">
        <v>34</v>
      </c>
      <c r="M327" s="30" t="s">
        <v>34</v>
      </c>
      <c r="N327" s="30" t="s">
        <v>34</v>
      </c>
      <c r="O327" s="30" t="s">
        <v>34</v>
      </c>
      <c r="P327" s="30" t="s">
        <v>34</v>
      </c>
      <c r="Q327" s="30" t="s">
        <v>34</v>
      </c>
    </row>
    <row r="328" spans="1:17" ht="12.75">
      <c r="A328" s="1"/>
      <c r="B328" s="31"/>
      <c r="C328" s="53"/>
      <c r="D328" s="31" t="s">
        <v>34</v>
      </c>
      <c r="E328" s="31" t="s">
        <v>34</v>
      </c>
      <c r="F328" s="31" t="s">
        <v>34</v>
      </c>
      <c r="G328" s="31" t="s">
        <v>34</v>
      </c>
      <c r="H328" s="31" t="s">
        <v>34</v>
      </c>
      <c r="I328" s="31" t="s">
        <v>34</v>
      </c>
      <c r="J328" s="30" t="s">
        <v>34</v>
      </c>
      <c r="K328" s="30" t="s">
        <v>34</v>
      </c>
      <c r="L328" s="30" t="s">
        <v>34</v>
      </c>
      <c r="M328" s="30" t="s">
        <v>34</v>
      </c>
      <c r="N328" s="30" t="s">
        <v>34</v>
      </c>
      <c r="O328" s="30" t="s">
        <v>34</v>
      </c>
      <c r="P328" s="30" t="s">
        <v>34</v>
      </c>
      <c r="Q328" s="30" t="s">
        <v>34</v>
      </c>
    </row>
    <row r="329" spans="1:17" ht="12.75">
      <c r="A329" s="1"/>
      <c r="B329" s="31"/>
      <c r="C329" s="53"/>
      <c r="D329" s="31" t="s">
        <v>34</v>
      </c>
      <c r="E329" s="31" t="s">
        <v>34</v>
      </c>
      <c r="F329" s="31" t="s">
        <v>34</v>
      </c>
      <c r="G329" s="31" t="s">
        <v>34</v>
      </c>
      <c r="H329" s="31" t="s">
        <v>34</v>
      </c>
      <c r="I329" s="31" t="s">
        <v>34</v>
      </c>
      <c r="J329" s="30" t="s">
        <v>34</v>
      </c>
      <c r="K329" s="30" t="s">
        <v>34</v>
      </c>
      <c r="L329" s="30" t="s">
        <v>34</v>
      </c>
      <c r="M329" s="30" t="s">
        <v>34</v>
      </c>
      <c r="N329" s="30" t="s">
        <v>34</v>
      </c>
      <c r="O329" s="30" t="s">
        <v>34</v>
      </c>
      <c r="P329" s="30" t="s">
        <v>34</v>
      </c>
      <c r="Q329" s="30" t="s">
        <v>34</v>
      </c>
    </row>
  </sheetData>
  <mergeCells count="51">
    <mergeCell ref="G67:J67"/>
    <mergeCell ref="A77:A78"/>
    <mergeCell ref="B77:B78"/>
    <mergeCell ref="C77:C78"/>
    <mergeCell ref="D77:J77"/>
    <mergeCell ref="A108:A109"/>
    <mergeCell ref="B108:B109"/>
    <mergeCell ref="C108:C109"/>
    <mergeCell ref="D108:J108"/>
    <mergeCell ref="A99:A100"/>
    <mergeCell ref="B99:B100"/>
    <mergeCell ref="C99:C100"/>
    <mergeCell ref="D99:J99"/>
    <mergeCell ref="J90:K90"/>
    <mergeCell ref="L90:M90"/>
    <mergeCell ref="N90:O90"/>
    <mergeCell ref="P90:Q90"/>
    <mergeCell ref="G83:I83"/>
    <mergeCell ref="A90:A91"/>
    <mergeCell ref="B90:B91"/>
    <mergeCell ref="C90:C91"/>
    <mergeCell ref="D90:E90"/>
    <mergeCell ref="F90:G90"/>
    <mergeCell ref="H90:I90"/>
    <mergeCell ref="L40:M40"/>
    <mergeCell ref="N40:O40"/>
    <mergeCell ref="P40:Q40"/>
    <mergeCell ref="A57:A58"/>
    <mergeCell ref="B57:B58"/>
    <mergeCell ref="C57:C58"/>
    <mergeCell ref="D57:J57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2005-05-31T20:43:08Z</dcterms:created>
  <dcterms:modified xsi:type="dcterms:W3CDTF">2005-05-31T20:54:49Z</dcterms:modified>
  <cp:category/>
  <cp:version/>
  <cp:contentType/>
  <cp:contentStatus/>
</cp:coreProperties>
</file>