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3755" windowHeight="79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'Hoja1'!$A$1:$Q$87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<sst xmlns="http://schemas.openxmlformats.org/spreadsheetml/2006/main" count="1166" uniqueCount="48">
  <si>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</si>
  <si>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</si>
  <si>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</si>
  <si>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</si>
  <si>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</si>
  <si>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</si>
  <si>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</si>
  <si>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</si>
  <si>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</si>
  <si>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</si>
  <si>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</si>
  <si>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</si>
  <si>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</si>
  <si>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</si>
  <si>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</si>
  <si>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</si>
  <si>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TCO182100806</t>
  </si>
  <si>
    <t>TFIT05030506</t>
  </si>
  <si>
    <t>TFIT10281015</t>
  </si>
  <si>
    <t>TCO182180506</t>
  </si>
  <si>
    <t>TCO182051006</t>
  </si>
  <si>
    <t>TFIT05250706</t>
  </si>
  <si>
    <t>TFIT01270906</t>
  </si>
  <si>
    <t>TFIT07220808</t>
  </si>
  <si>
    <t>TFIT10260412</t>
  </si>
  <si>
    <t>TFIT03110408</t>
  </si>
  <si>
    <t>TFIT06120210</t>
  </si>
  <si>
    <t>TFIT05100709</t>
  </si>
  <si>
    <t>TFIT04091107</t>
  </si>
  <si>
    <t>TFIT10120914</t>
  </si>
  <si>
    <t>TFIT05140307</t>
  </si>
  <si>
    <t>TFIT15240720</t>
  </si>
  <si>
    <t>TOTAL</t>
  </si>
  <si>
    <t/>
  </si>
  <si>
    <t>UVR</t>
  </si>
  <si>
    <t>APERTURA</t>
  </si>
  <si>
    <t>TUVT10150512</t>
  </si>
  <si>
    <t>TUVT10170112</t>
  </si>
  <si>
    <t>TUVT07220910</t>
  </si>
  <si>
    <t>TUVT12250215</t>
  </si>
  <si>
    <t>SIMULTANEA</t>
  </si>
  <si>
    <t>APERT.</t>
  </si>
  <si>
    <t>MAX.</t>
  </si>
  <si>
    <t>SIML008</t>
  </si>
  <si>
    <t>SIML001</t>
  </si>
  <si>
    <t>SEGUNDO ESCALÓN</t>
  </si>
  <si>
    <t>BOLETIN DE CIERRES No. 77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</si>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</sst>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4807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2"/>
  <sheetViews>
    <sheetView showGridLines="0" tabSelected="1" zoomScale="60" zoomScaleNormal="60" workbookViewId="0" topLeftCell="A55">
      <selection activeCell="C91" sqref="C91"/>
    </sheetView>
  </sheetViews>
  <sheetFormatPr defaultColWidth="11.421875" defaultRowHeight="12.75"/>
  <cols>
    <col min="1" max="1" width="22.4218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46</v>
      </c>
      <c r="H2" s="5"/>
      <c r="I2" s="5"/>
      <c r="J2" s="6"/>
    </row>
    <row r="3" spans="3:10" ht="15.75">
      <c r="C3" s="7"/>
      <c r="D3" s="7"/>
      <c r="E3" s="7"/>
      <c r="G3" s="8">
        <v>38831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4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27.75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9">
        <v>2000</v>
      </c>
      <c r="C15" s="27">
        <v>1</v>
      </c>
      <c r="D15" s="28">
        <v>98.26</v>
      </c>
      <c r="E15" s="28">
        <v>6.11</v>
      </c>
      <c r="F15" s="28">
        <v>98.293</v>
      </c>
      <c r="G15" s="28">
        <v>5.99</v>
      </c>
      <c r="H15" s="28">
        <v>98.293</v>
      </c>
      <c r="I15" s="28">
        <v>5.99</v>
      </c>
      <c r="J15" s="28">
        <v>98.293</v>
      </c>
      <c r="K15" s="28">
        <v>5.99</v>
      </c>
      <c r="L15" s="28">
        <v>98.293</v>
      </c>
      <c r="M15" s="28">
        <v>5.99</v>
      </c>
      <c r="N15" s="28">
        <v>98.293</v>
      </c>
      <c r="O15" s="28">
        <v>5.99</v>
      </c>
      <c r="P15" s="28">
        <v>0.03358436800324771</v>
      </c>
      <c r="Q15" s="28">
        <v>-1.9639934533551617</v>
      </c>
    </row>
    <row r="16" spans="1:17" ht="12.75">
      <c r="A16" s="27" t="s">
        <v>17</v>
      </c>
      <c r="B16" s="29">
        <v>2000</v>
      </c>
      <c r="C16" s="27">
        <v>1</v>
      </c>
      <c r="D16" s="28">
        <v>100.278</v>
      </c>
      <c r="E16" s="28">
        <v>3.299</v>
      </c>
      <c r="F16" s="28">
        <v>100.208</v>
      </c>
      <c r="G16" s="28">
        <v>5.883</v>
      </c>
      <c r="H16" s="28">
        <v>100.208</v>
      </c>
      <c r="I16" s="28">
        <v>5.883</v>
      </c>
      <c r="J16" s="28">
        <v>100.208</v>
      </c>
      <c r="K16" s="28">
        <v>5.883</v>
      </c>
      <c r="L16" s="28">
        <v>100.208</v>
      </c>
      <c r="M16" s="28">
        <v>5.883</v>
      </c>
      <c r="N16" s="28">
        <v>100.21</v>
      </c>
      <c r="O16" s="28">
        <v>5.808</v>
      </c>
      <c r="P16" s="28">
        <v>-0.06781148407428716</v>
      </c>
      <c r="Q16" s="28">
        <v>76.05334949984844</v>
      </c>
    </row>
    <row r="17" spans="1:17" ht="12.75">
      <c r="A17" s="27" t="s">
        <v>18</v>
      </c>
      <c r="B17" s="29">
        <v>2000</v>
      </c>
      <c r="C17" s="27">
        <v>1</v>
      </c>
      <c r="D17" s="28">
        <v>96.6</v>
      </c>
      <c r="E17" s="28">
        <v>8.523</v>
      </c>
      <c r="F17" s="28">
        <v>97.02</v>
      </c>
      <c r="G17" s="28">
        <v>8.455</v>
      </c>
      <c r="H17" s="28">
        <v>97.02</v>
      </c>
      <c r="I17" s="28">
        <v>8.455</v>
      </c>
      <c r="J17" s="28">
        <v>97.02</v>
      </c>
      <c r="K17" s="28">
        <v>8.455</v>
      </c>
      <c r="L17" s="28">
        <v>97.02</v>
      </c>
      <c r="M17" s="28">
        <v>8.455</v>
      </c>
      <c r="N17" s="28">
        <v>97.02</v>
      </c>
      <c r="O17" s="28">
        <v>8.455</v>
      </c>
      <c r="P17" s="28">
        <v>0.43478260869564966</v>
      </c>
      <c r="Q17" s="28">
        <v>-0.7978411357503212</v>
      </c>
    </row>
    <row r="18" spans="1:17" ht="12.75">
      <c r="A18" s="27" t="s">
        <v>19</v>
      </c>
      <c r="B18" s="29">
        <v>10000</v>
      </c>
      <c r="C18" s="27">
        <v>3</v>
      </c>
      <c r="D18" s="28">
        <v>99.616</v>
      </c>
      <c r="E18" s="28">
        <v>6.02</v>
      </c>
      <c r="F18" s="28">
        <v>99.621</v>
      </c>
      <c r="G18" s="28">
        <v>5.94</v>
      </c>
      <c r="H18" s="28">
        <v>99.622</v>
      </c>
      <c r="I18" s="28">
        <v>5.929</v>
      </c>
      <c r="J18" s="28">
        <v>99.623</v>
      </c>
      <c r="K18" s="28">
        <v>5.92</v>
      </c>
      <c r="L18" s="28">
        <v>99.623</v>
      </c>
      <c r="M18" s="28">
        <v>5.92</v>
      </c>
      <c r="N18" s="28">
        <v>99.623</v>
      </c>
      <c r="O18" s="28">
        <v>5.92</v>
      </c>
      <c r="P18" s="28">
        <v>0.0070269836170977484</v>
      </c>
      <c r="Q18" s="28">
        <v>-1.661129568106301</v>
      </c>
    </row>
    <row r="19" spans="1:17" ht="12.75">
      <c r="A19" s="27" t="s">
        <v>20</v>
      </c>
      <c r="B19" s="29">
        <v>6000</v>
      </c>
      <c r="C19" s="27">
        <v>3</v>
      </c>
      <c r="D19" s="28">
        <v>97.37</v>
      </c>
      <c r="E19" s="28">
        <v>6.11</v>
      </c>
      <c r="F19" s="28">
        <v>97.375</v>
      </c>
      <c r="G19" s="28">
        <v>6.1</v>
      </c>
      <c r="H19" s="28">
        <v>97.378</v>
      </c>
      <c r="I19" s="28">
        <v>6.0917</v>
      </c>
      <c r="J19" s="28">
        <v>97.387</v>
      </c>
      <c r="K19" s="28">
        <v>6.07</v>
      </c>
      <c r="L19" s="28">
        <v>97.375</v>
      </c>
      <c r="M19" s="28">
        <v>6.1</v>
      </c>
      <c r="N19" s="28">
        <v>97.375</v>
      </c>
      <c r="O19" s="28">
        <v>6.1</v>
      </c>
      <c r="P19" s="28">
        <v>0.00513505186401364</v>
      </c>
      <c r="Q19" s="28">
        <v>-0.16366612111293755</v>
      </c>
    </row>
    <row r="20" spans="1:17" ht="12.75">
      <c r="A20" s="27" t="s">
        <v>21</v>
      </c>
      <c r="B20" s="29">
        <v>28000</v>
      </c>
      <c r="C20" s="27">
        <v>4</v>
      </c>
      <c r="D20" s="28">
        <v>102.197</v>
      </c>
      <c r="E20" s="28">
        <v>5.656</v>
      </c>
      <c r="F20" s="28">
        <v>102.108</v>
      </c>
      <c r="G20" s="28">
        <v>5.986</v>
      </c>
      <c r="H20" s="28">
        <v>102.1246</v>
      </c>
      <c r="I20" s="28">
        <v>5.924</v>
      </c>
      <c r="J20" s="28">
        <v>102.126</v>
      </c>
      <c r="K20" s="28">
        <v>5.919</v>
      </c>
      <c r="L20" s="28">
        <v>102.122</v>
      </c>
      <c r="M20" s="28">
        <v>5.934</v>
      </c>
      <c r="N20" s="28">
        <v>102.122</v>
      </c>
      <c r="O20" s="28">
        <v>5.934</v>
      </c>
      <c r="P20" s="28">
        <v>-0.07338767282797365</v>
      </c>
      <c r="Q20" s="28">
        <v>4.915134370579932</v>
      </c>
    </row>
    <row r="21" spans="1:17" ht="12.75">
      <c r="A21" s="27" t="s">
        <v>22</v>
      </c>
      <c r="B21" s="29">
        <v>10000</v>
      </c>
      <c r="C21" s="27">
        <v>6</v>
      </c>
      <c r="D21" s="28">
        <v>99.933</v>
      </c>
      <c r="E21" s="28">
        <v>6.057</v>
      </c>
      <c r="F21" s="28">
        <v>99.926</v>
      </c>
      <c r="G21" s="28">
        <v>6.073</v>
      </c>
      <c r="H21" s="28">
        <v>99.931</v>
      </c>
      <c r="I21" s="28">
        <v>6.061</v>
      </c>
      <c r="J21" s="28">
        <v>99.937</v>
      </c>
      <c r="K21" s="28">
        <v>6.047</v>
      </c>
      <c r="L21" s="28">
        <v>99.926</v>
      </c>
      <c r="M21" s="28">
        <v>6.073</v>
      </c>
      <c r="N21" s="28">
        <v>99.928</v>
      </c>
      <c r="O21" s="28">
        <v>6.069</v>
      </c>
      <c r="P21" s="28">
        <v>-0.005003352246013559</v>
      </c>
      <c r="Q21" s="28">
        <v>0.1981178801386818</v>
      </c>
    </row>
    <row r="22" spans="1:17" ht="12.75">
      <c r="A22" s="27" t="s">
        <v>23</v>
      </c>
      <c r="B22" s="29">
        <v>35000</v>
      </c>
      <c r="C22" s="27">
        <v>12</v>
      </c>
      <c r="D22" s="28">
        <v>116.601</v>
      </c>
      <c r="E22" s="28">
        <v>6.977</v>
      </c>
      <c r="F22" s="28">
        <v>116.68</v>
      </c>
      <c r="G22" s="28">
        <v>6.944</v>
      </c>
      <c r="H22" s="28">
        <v>116.7088</v>
      </c>
      <c r="I22" s="28">
        <v>6.931</v>
      </c>
      <c r="J22" s="28">
        <v>116.8</v>
      </c>
      <c r="K22" s="28">
        <v>6.893</v>
      </c>
      <c r="L22" s="28">
        <v>116.689</v>
      </c>
      <c r="M22" s="28">
        <v>6.94</v>
      </c>
      <c r="N22" s="28">
        <v>116.689</v>
      </c>
      <c r="O22" s="28">
        <v>6.94</v>
      </c>
      <c r="P22" s="28">
        <v>0.07547105084861894</v>
      </c>
      <c r="Q22" s="28">
        <v>-0.5303138884907521</v>
      </c>
    </row>
    <row r="23" spans="1:17" ht="12.75">
      <c r="A23" s="27" t="s">
        <v>24</v>
      </c>
      <c r="B23" s="29">
        <v>33500</v>
      </c>
      <c r="C23" s="27">
        <v>24</v>
      </c>
      <c r="D23" s="28">
        <v>131.62</v>
      </c>
      <c r="E23" s="28">
        <v>8.136</v>
      </c>
      <c r="F23" s="28">
        <v>131.304</v>
      </c>
      <c r="G23" s="28">
        <v>8.192</v>
      </c>
      <c r="H23" s="28">
        <v>131.8277</v>
      </c>
      <c r="I23" s="28">
        <v>8.098</v>
      </c>
      <c r="J23" s="28">
        <v>132.12</v>
      </c>
      <c r="K23" s="28">
        <v>8.046</v>
      </c>
      <c r="L23" s="28">
        <v>131.304</v>
      </c>
      <c r="M23" s="28">
        <v>8.192</v>
      </c>
      <c r="N23" s="28">
        <v>131.304</v>
      </c>
      <c r="O23" s="28">
        <v>8.192</v>
      </c>
      <c r="P23" s="28">
        <v>-0.24008509345084805</v>
      </c>
      <c r="Q23" s="28">
        <v>0.68829891838742</v>
      </c>
    </row>
    <row r="24" spans="1:17" ht="12.75">
      <c r="A24" s="27" t="s">
        <v>25</v>
      </c>
      <c r="B24" s="29">
        <v>68000</v>
      </c>
      <c r="C24" s="27">
        <v>34</v>
      </c>
      <c r="D24" s="28">
        <v>106.17</v>
      </c>
      <c r="E24" s="28">
        <v>6.545</v>
      </c>
      <c r="F24" s="28">
        <v>106.155</v>
      </c>
      <c r="G24" s="28">
        <v>6.553</v>
      </c>
      <c r="H24" s="28">
        <v>106.1738</v>
      </c>
      <c r="I24" s="28">
        <v>6.543</v>
      </c>
      <c r="J24" s="28">
        <v>106.198</v>
      </c>
      <c r="K24" s="28">
        <v>6.53</v>
      </c>
      <c r="L24" s="28">
        <v>106.155</v>
      </c>
      <c r="M24" s="28">
        <v>6.553</v>
      </c>
      <c r="N24" s="28">
        <v>106.155</v>
      </c>
      <c r="O24" s="28">
        <v>6.553</v>
      </c>
      <c r="P24" s="28">
        <v>-0.014128284826220305</v>
      </c>
      <c r="Q24" s="28">
        <v>0.1222307104659981</v>
      </c>
    </row>
    <row r="25" spans="1:17" ht="12.75">
      <c r="A25" s="27" t="s">
        <v>26</v>
      </c>
      <c r="B25" s="29">
        <v>126000</v>
      </c>
      <c r="C25" s="27">
        <v>64</v>
      </c>
      <c r="D25" s="28">
        <v>117.389</v>
      </c>
      <c r="E25" s="28">
        <v>7.55</v>
      </c>
      <c r="F25" s="28">
        <v>117.179</v>
      </c>
      <c r="G25" s="28">
        <v>7.608</v>
      </c>
      <c r="H25" s="28">
        <v>117.2986</v>
      </c>
      <c r="I25" s="28">
        <v>7.575</v>
      </c>
      <c r="J25" s="28">
        <v>117.5</v>
      </c>
      <c r="K25" s="28">
        <v>7.519</v>
      </c>
      <c r="L25" s="28">
        <v>117.217</v>
      </c>
      <c r="M25" s="28">
        <v>7.598</v>
      </c>
      <c r="N25" s="28">
        <v>117.217</v>
      </c>
      <c r="O25" s="28">
        <v>7.598</v>
      </c>
      <c r="P25" s="28">
        <v>-0.1465213946792221</v>
      </c>
      <c r="Q25" s="28">
        <v>0.6357615894039714</v>
      </c>
    </row>
    <row r="26" spans="1:17" ht="12.75">
      <c r="A26" s="27" t="s">
        <v>27</v>
      </c>
      <c r="B26" s="29">
        <v>160000</v>
      </c>
      <c r="C26" s="27">
        <v>77</v>
      </c>
      <c r="D26" s="28">
        <v>113.944</v>
      </c>
      <c r="E26" s="28">
        <v>7.432</v>
      </c>
      <c r="F26" s="28">
        <v>113.921</v>
      </c>
      <c r="G26" s="28">
        <v>7.44</v>
      </c>
      <c r="H26" s="28">
        <v>114.0675</v>
      </c>
      <c r="I26" s="28">
        <v>7.392</v>
      </c>
      <c r="J26" s="28">
        <v>114.288</v>
      </c>
      <c r="K26" s="28">
        <v>7.319</v>
      </c>
      <c r="L26" s="28">
        <v>113.921</v>
      </c>
      <c r="M26" s="28">
        <v>7.44</v>
      </c>
      <c r="N26" s="28">
        <v>113.921</v>
      </c>
      <c r="O26" s="28">
        <v>7.44</v>
      </c>
      <c r="P26" s="28">
        <v>-0.020185354209079076</v>
      </c>
      <c r="Q26" s="28">
        <v>0.10764262648008671</v>
      </c>
    </row>
    <row r="27" spans="1:17" ht="12.75">
      <c r="A27" s="27" t="s">
        <v>28</v>
      </c>
      <c r="B27" s="29">
        <v>298500</v>
      </c>
      <c r="C27" s="27">
        <v>96</v>
      </c>
      <c r="D27" s="28">
        <v>107.887</v>
      </c>
      <c r="E27" s="28">
        <v>6.412</v>
      </c>
      <c r="F27" s="28">
        <v>107.836</v>
      </c>
      <c r="G27" s="28">
        <v>6.445</v>
      </c>
      <c r="H27" s="28">
        <v>107.8581</v>
      </c>
      <c r="I27" s="28">
        <v>6.43</v>
      </c>
      <c r="J27" s="28">
        <v>107.89</v>
      </c>
      <c r="K27" s="28">
        <v>6.41</v>
      </c>
      <c r="L27" s="28">
        <v>107.838</v>
      </c>
      <c r="M27" s="28">
        <v>6.443</v>
      </c>
      <c r="N27" s="28">
        <v>107.838</v>
      </c>
      <c r="O27" s="28">
        <v>6.443</v>
      </c>
      <c r="P27" s="28">
        <v>-0.045417890941457095</v>
      </c>
      <c r="Q27" s="28">
        <v>0.48346849656892843</v>
      </c>
    </row>
    <row r="28" spans="1:17" ht="12.75">
      <c r="A28" s="27" t="s">
        <v>29</v>
      </c>
      <c r="B28" s="29">
        <v>269500</v>
      </c>
      <c r="C28" s="27">
        <v>109</v>
      </c>
      <c r="D28" s="28">
        <v>129.7</v>
      </c>
      <c r="E28" s="28">
        <v>8.402</v>
      </c>
      <c r="F28" s="28">
        <v>129.366</v>
      </c>
      <c r="G28" s="28">
        <v>8.449</v>
      </c>
      <c r="H28" s="28">
        <v>130.1388</v>
      </c>
      <c r="I28" s="28">
        <v>8.34</v>
      </c>
      <c r="J28" s="28">
        <v>131.5</v>
      </c>
      <c r="K28" s="28">
        <v>8.148</v>
      </c>
      <c r="L28" s="28">
        <v>129.366</v>
      </c>
      <c r="M28" s="28">
        <v>8.449</v>
      </c>
      <c r="N28" s="28">
        <v>129.366</v>
      </c>
      <c r="O28" s="28">
        <v>8.449</v>
      </c>
      <c r="P28" s="28">
        <v>-0.25751734772549995</v>
      </c>
      <c r="Q28" s="28">
        <v>0.5593906212806532</v>
      </c>
    </row>
    <row r="29" spans="1:17" ht="12.75">
      <c r="A29" s="27" t="s">
        <v>30</v>
      </c>
      <c r="B29" s="29">
        <v>568500</v>
      </c>
      <c r="C29" s="27">
        <v>160</v>
      </c>
      <c r="D29" s="28">
        <v>107.489</v>
      </c>
      <c r="E29" s="28">
        <v>6.031</v>
      </c>
      <c r="F29" s="28">
        <v>107.411</v>
      </c>
      <c r="G29" s="28">
        <v>6.117</v>
      </c>
      <c r="H29" s="28">
        <v>107.4242</v>
      </c>
      <c r="I29" s="28">
        <v>6.102</v>
      </c>
      <c r="J29" s="28">
        <v>107.445</v>
      </c>
      <c r="K29" s="28">
        <v>6.079</v>
      </c>
      <c r="L29" s="28">
        <v>107.419</v>
      </c>
      <c r="M29" s="28">
        <v>6.108</v>
      </c>
      <c r="N29" s="28">
        <v>107.419</v>
      </c>
      <c r="O29" s="28">
        <v>6.108</v>
      </c>
      <c r="P29" s="28">
        <v>-0.06512294281275643</v>
      </c>
      <c r="Q29" s="28">
        <v>1.2767368595589357</v>
      </c>
    </row>
    <row r="30" spans="1:17" ht="12.75">
      <c r="A30" s="27" t="s">
        <v>31</v>
      </c>
      <c r="B30" s="29">
        <v>653500</v>
      </c>
      <c r="C30" s="27">
        <v>329</v>
      </c>
      <c r="D30" s="28">
        <v>123.383</v>
      </c>
      <c r="E30" s="28">
        <v>8.155</v>
      </c>
      <c r="F30" s="28">
        <v>122.962</v>
      </c>
      <c r="G30" s="28">
        <v>8.199</v>
      </c>
      <c r="H30" s="28">
        <v>123.7506</v>
      </c>
      <c r="I30" s="28">
        <v>8.117</v>
      </c>
      <c r="J30" s="28">
        <v>124.342</v>
      </c>
      <c r="K30" s="28">
        <v>8.056</v>
      </c>
      <c r="L30" s="28">
        <v>122.962</v>
      </c>
      <c r="M30" s="28">
        <v>8.199</v>
      </c>
      <c r="N30" s="28">
        <v>122.962</v>
      </c>
      <c r="O30" s="28">
        <v>8.199</v>
      </c>
      <c r="P30" s="28">
        <v>-0.3412139435740702</v>
      </c>
      <c r="Q30" s="28">
        <v>0.5395462906192527</v>
      </c>
    </row>
    <row r="31" spans="1:17" ht="12.75">
      <c r="A31" s="27" t="s">
        <v>32</v>
      </c>
      <c r="B31" s="29">
        <v>2272500</v>
      </c>
      <c r="C31" s="30">
        <v>924</v>
      </c>
      <c r="D31" s="31" t="s">
        <v>33</v>
      </c>
      <c r="E31" s="31" t="s">
        <v>33</v>
      </c>
      <c r="F31" s="31" t="s">
        <v>33</v>
      </c>
      <c r="G31" s="31" t="s">
        <v>33</v>
      </c>
      <c r="H31" s="31" t="s">
        <v>33</v>
      </c>
      <c r="I31" s="31" t="s">
        <v>33</v>
      </c>
      <c r="J31" s="31" t="s">
        <v>33</v>
      </c>
      <c r="K31" s="31" t="s">
        <v>33</v>
      </c>
      <c r="L31" s="31" t="s">
        <v>33</v>
      </c>
      <c r="M31" s="31" t="s">
        <v>33</v>
      </c>
      <c r="N31" s="31" t="s">
        <v>33</v>
      </c>
      <c r="O31" s="31" t="s">
        <v>33</v>
      </c>
      <c r="P31" s="31" t="s">
        <v>33</v>
      </c>
      <c r="Q31" s="31" t="s">
        <v>33</v>
      </c>
    </row>
    <row r="32" spans="1:17" ht="12.75">
      <c r="A32" s="1"/>
      <c r="B32" s="31" t="s">
        <v>33</v>
      </c>
      <c r="C32" s="1" t="s">
        <v>33</v>
      </c>
      <c r="D32" s="31" t="s">
        <v>33</v>
      </c>
      <c r="E32" s="31" t="s">
        <v>33</v>
      </c>
      <c r="F32" s="31" t="s">
        <v>33</v>
      </c>
      <c r="G32" s="31" t="s">
        <v>33</v>
      </c>
      <c r="H32" s="31" t="s">
        <v>33</v>
      </c>
      <c r="I32" s="31" t="s">
        <v>33</v>
      </c>
      <c r="J32" s="31" t="s">
        <v>33</v>
      </c>
      <c r="K32" s="31" t="s">
        <v>33</v>
      </c>
      <c r="L32" s="31" t="s">
        <v>33</v>
      </c>
      <c r="M32" s="31" t="s">
        <v>33</v>
      </c>
      <c r="N32" s="31" t="s">
        <v>33</v>
      </c>
      <c r="O32" s="31" t="s">
        <v>33</v>
      </c>
      <c r="P32" s="31" t="s">
        <v>33</v>
      </c>
      <c r="Q32" s="31" t="s">
        <v>33</v>
      </c>
    </row>
    <row r="33" spans="1:17" ht="12.75">
      <c r="A33" s="1"/>
      <c r="B33" s="31" t="s">
        <v>33</v>
      </c>
      <c r="C33" s="1" t="s">
        <v>33</v>
      </c>
      <c r="D33" s="31" t="s">
        <v>33</v>
      </c>
      <c r="E33" s="31" t="s">
        <v>33</v>
      </c>
      <c r="F33" s="31" t="s">
        <v>33</v>
      </c>
      <c r="G33" s="31" t="s">
        <v>33</v>
      </c>
      <c r="H33" s="31" t="s">
        <v>33</v>
      </c>
      <c r="I33" s="31" t="s">
        <v>33</v>
      </c>
      <c r="J33" s="31" t="s">
        <v>33</v>
      </c>
      <c r="K33" s="31" t="s">
        <v>33</v>
      </c>
      <c r="L33" s="31" t="s">
        <v>33</v>
      </c>
      <c r="M33" s="31" t="s">
        <v>33</v>
      </c>
      <c r="N33" s="31" t="s">
        <v>33</v>
      </c>
      <c r="O33" s="31" t="s">
        <v>33</v>
      </c>
      <c r="P33" s="31" t="s">
        <v>33</v>
      </c>
      <c r="Q33" s="31" t="s">
        <v>33</v>
      </c>
    </row>
    <row r="34" spans="1:17" ht="12.75">
      <c r="A34" s="1"/>
      <c r="B34" s="31" t="s">
        <v>33</v>
      </c>
      <c r="C34" s="1" t="s">
        <v>33</v>
      </c>
      <c r="D34" s="31" t="s">
        <v>33</v>
      </c>
      <c r="E34" s="31" t="s">
        <v>33</v>
      </c>
      <c r="F34" s="31" t="s">
        <v>33</v>
      </c>
      <c r="G34" s="31" t="s">
        <v>33</v>
      </c>
      <c r="H34" s="31" t="s">
        <v>33</v>
      </c>
      <c r="I34" s="31" t="s">
        <v>33</v>
      </c>
      <c r="J34" s="31" t="s">
        <v>33</v>
      </c>
      <c r="K34" s="31" t="s">
        <v>33</v>
      </c>
      <c r="L34" s="31" t="s">
        <v>33</v>
      </c>
      <c r="M34" s="31" t="s">
        <v>33</v>
      </c>
      <c r="N34" s="31" t="s">
        <v>33</v>
      </c>
      <c r="O34" s="31" t="s">
        <v>33</v>
      </c>
      <c r="P34" s="31" t="s">
        <v>33</v>
      </c>
      <c r="Q34" s="31" t="s">
        <v>33</v>
      </c>
    </row>
    <row r="35" spans="2:17" ht="12.75">
      <c r="B35" s="1"/>
      <c r="C35" s="1"/>
      <c r="D35" s="1"/>
      <c r="E35" s="1"/>
      <c r="F35" s="1"/>
      <c r="G35" s="1"/>
      <c r="H35" s="11" t="s">
        <v>1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1" t="s">
        <v>34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1" t="s">
        <v>3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3" t="s">
        <v>4</v>
      </c>
      <c r="B40" s="14" t="s">
        <v>5</v>
      </c>
      <c r="C40" s="15" t="s">
        <v>6</v>
      </c>
      <c r="D40" s="16" t="s">
        <v>35</v>
      </c>
      <c r="E40" s="17"/>
      <c r="F40" s="18" t="s">
        <v>8</v>
      </c>
      <c r="G40" s="19"/>
      <c r="H40" s="18" t="s">
        <v>9</v>
      </c>
      <c r="I40" s="20"/>
      <c r="J40" s="18" t="s">
        <v>10</v>
      </c>
      <c r="K40" s="20"/>
      <c r="L40" s="18" t="s">
        <v>11</v>
      </c>
      <c r="M40" s="20"/>
      <c r="N40" s="18" t="s">
        <v>12</v>
      </c>
      <c r="O40" s="20"/>
      <c r="P40" s="21" t="s">
        <v>13</v>
      </c>
      <c r="Q40" s="22"/>
    </row>
    <row r="41" spans="1:17" ht="26.25" customHeight="1">
      <c r="A41" s="23"/>
      <c r="B41" s="24"/>
      <c r="C41" s="25"/>
      <c r="D41" s="26" t="s">
        <v>14</v>
      </c>
      <c r="E41" s="26" t="s">
        <v>15</v>
      </c>
      <c r="F41" s="26" t="s">
        <v>14</v>
      </c>
      <c r="G41" s="26" t="s">
        <v>15</v>
      </c>
      <c r="H41" s="26" t="s">
        <v>14</v>
      </c>
      <c r="I41" s="26" t="s">
        <v>15</v>
      </c>
      <c r="J41" s="26" t="s">
        <v>14</v>
      </c>
      <c r="K41" s="26" t="s">
        <v>15</v>
      </c>
      <c r="L41" s="26" t="s">
        <v>14</v>
      </c>
      <c r="M41" s="26" t="s">
        <v>15</v>
      </c>
      <c r="N41" s="26" t="s">
        <v>14</v>
      </c>
      <c r="O41" s="26" t="s">
        <v>15</v>
      </c>
      <c r="P41" s="26" t="s">
        <v>14</v>
      </c>
      <c r="Q41" s="26" t="s">
        <v>15</v>
      </c>
    </row>
    <row r="42" spans="1:17" ht="12.75">
      <c r="A42" s="27" t="s">
        <v>36</v>
      </c>
      <c r="B42" s="29">
        <v>15</v>
      </c>
      <c r="C42" s="27">
        <v>2</v>
      </c>
      <c r="D42" s="28">
        <v>113.399</v>
      </c>
      <c r="E42" s="28">
        <v>4.428</v>
      </c>
      <c r="F42" s="28">
        <v>114.082</v>
      </c>
      <c r="G42" s="28">
        <v>4.308</v>
      </c>
      <c r="H42" s="28">
        <v>114.086</v>
      </c>
      <c r="I42" s="28">
        <v>4.307</v>
      </c>
      <c r="J42" s="28">
        <v>114.088</v>
      </c>
      <c r="K42" s="28">
        <v>4.307</v>
      </c>
      <c r="L42" s="28">
        <v>114.082</v>
      </c>
      <c r="M42" s="28">
        <v>4.308</v>
      </c>
      <c r="N42" s="28">
        <v>114.082</v>
      </c>
      <c r="O42" s="28">
        <v>4.308</v>
      </c>
      <c r="P42" s="28">
        <v>0.6022980802299793</v>
      </c>
      <c r="Q42" s="28">
        <v>-2.7100271002710064</v>
      </c>
    </row>
    <row r="43" spans="1:17" ht="12.75">
      <c r="A43" s="27" t="s">
        <v>37</v>
      </c>
      <c r="B43" s="29">
        <v>60</v>
      </c>
      <c r="C43" s="27">
        <v>7</v>
      </c>
      <c r="D43" s="28">
        <v>113</v>
      </c>
      <c r="E43" s="28">
        <v>4.381</v>
      </c>
      <c r="F43" s="28">
        <v>113.269</v>
      </c>
      <c r="G43" s="28">
        <v>4.332</v>
      </c>
      <c r="H43" s="28">
        <v>113.7067</v>
      </c>
      <c r="I43" s="28">
        <v>4.251</v>
      </c>
      <c r="J43" s="28">
        <v>113.8</v>
      </c>
      <c r="K43" s="28">
        <v>4.234</v>
      </c>
      <c r="L43" s="28">
        <v>113.269</v>
      </c>
      <c r="M43" s="28">
        <v>4.332</v>
      </c>
      <c r="N43" s="28">
        <v>113.269</v>
      </c>
      <c r="O43" s="28">
        <v>4.332</v>
      </c>
      <c r="P43" s="28">
        <v>0.2380530973451478</v>
      </c>
      <c r="Q43" s="28">
        <v>-1.118466103629312</v>
      </c>
    </row>
    <row r="44" spans="1:17" ht="12.75">
      <c r="A44" s="27" t="s">
        <v>38</v>
      </c>
      <c r="B44" s="29">
        <v>815</v>
      </c>
      <c r="C44" s="27">
        <v>60</v>
      </c>
      <c r="D44" s="28">
        <v>112.29</v>
      </c>
      <c r="E44" s="28">
        <v>3.906</v>
      </c>
      <c r="F44" s="28">
        <v>112.199</v>
      </c>
      <c r="G44" s="28">
        <v>3.928</v>
      </c>
      <c r="H44" s="28">
        <v>112.4082</v>
      </c>
      <c r="I44" s="28">
        <v>3.879</v>
      </c>
      <c r="J44" s="28">
        <v>112.59</v>
      </c>
      <c r="K44" s="28">
        <v>3.837</v>
      </c>
      <c r="L44" s="28">
        <v>112.235</v>
      </c>
      <c r="M44" s="28">
        <v>3.919</v>
      </c>
      <c r="N44" s="28">
        <v>112.235</v>
      </c>
      <c r="O44" s="28">
        <v>3.919</v>
      </c>
      <c r="P44" s="28">
        <v>-0.04898031881734877</v>
      </c>
      <c r="Q44" s="28">
        <v>0.3328213005632241</v>
      </c>
    </row>
    <row r="45" spans="1:17" ht="12.75">
      <c r="A45" s="27" t="s">
        <v>39</v>
      </c>
      <c r="B45" s="29">
        <v>810</v>
      </c>
      <c r="C45" s="27">
        <v>73</v>
      </c>
      <c r="D45" s="28">
        <v>118.54</v>
      </c>
      <c r="E45" s="28">
        <v>4.419</v>
      </c>
      <c r="F45" s="28">
        <v>118.606</v>
      </c>
      <c r="G45" s="28">
        <v>4.41</v>
      </c>
      <c r="H45" s="28">
        <v>119.0554</v>
      </c>
      <c r="I45" s="28">
        <v>4.355</v>
      </c>
      <c r="J45" s="28">
        <v>119.535</v>
      </c>
      <c r="K45" s="28">
        <v>4.295</v>
      </c>
      <c r="L45" s="28">
        <v>118.671</v>
      </c>
      <c r="M45" s="28">
        <v>4.402</v>
      </c>
      <c r="N45" s="28">
        <v>118.671</v>
      </c>
      <c r="O45" s="28">
        <v>4.402</v>
      </c>
      <c r="P45" s="28">
        <v>0.11051121984140266</v>
      </c>
      <c r="Q45" s="28">
        <v>-0.38470242136228183</v>
      </c>
    </row>
    <row r="46" spans="1:17" ht="12.75">
      <c r="A46" s="27" t="s">
        <v>32</v>
      </c>
      <c r="B46" s="29">
        <f>SUM(B42:B45)</f>
        <v>1700</v>
      </c>
      <c r="C46" s="30">
        <v>142</v>
      </c>
      <c r="D46" s="31" t="s">
        <v>33</v>
      </c>
      <c r="E46" s="31" t="s">
        <v>33</v>
      </c>
      <c r="F46" s="31" t="s">
        <v>33</v>
      </c>
      <c r="G46" s="31" t="s">
        <v>33</v>
      </c>
      <c r="H46" s="31" t="s">
        <v>33</v>
      </c>
      <c r="I46" s="31" t="s">
        <v>33</v>
      </c>
      <c r="J46" s="31" t="s">
        <v>33</v>
      </c>
      <c r="K46" s="31" t="s">
        <v>33</v>
      </c>
      <c r="L46" s="31" t="s">
        <v>33</v>
      </c>
      <c r="M46" s="31" t="s">
        <v>33</v>
      </c>
      <c r="N46" s="31" t="s">
        <v>33</v>
      </c>
      <c r="O46" s="31" t="s">
        <v>33</v>
      </c>
      <c r="P46" s="31" t="s">
        <v>33</v>
      </c>
      <c r="Q46" s="31" t="s">
        <v>33</v>
      </c>
    </row>
    <row r="47" spans="2:17" ht="12.75">
      <c r="B47" s="1"/>
      <c r="C47" s="1"/>
      <c r="D47" s="1"/>
      <c r="E47" s="1"/>
      <c r="F47" s="1"/>
      <c r="G47" s="1"/>
      <c r="H47" s="11" t="s">
        <v>40</v>
      </c>
      <c r="I47" s="1"/>
      <c r="J47" s="1"/>
      <c r="K47" s="31" t="s">
        <v>33</v>
      </c>
      <c r="L47" s="31" t="s">
        <v>33</v>
      </c>
      <c r="M47" s="31" t="s">
        <v>33</v>
      </c>
      <c r="N47" s="31" t="s">
        <v>33</v>
      </c>
      <c r="O47" s="31" t="s">
        <v>33</v>
      </c>
      <c r="P47" s="31" t="s">
        <v>33</v>
      </c>
      <c r="Q47" s="31" t="s">
        <v>33</v>
      </c>
    </row>
    <row r="48" spans="2:17" ht="12.75">
      <c r="B48" s="1"/>
      <c r="C48" s="1"/>
      <c r="D48" s="1"/>
      <c r="E48" s="1"/>
      <c r="F48" s="1"/>
      <c r="G48" s="1"/>
      <c r="H48" s="11" t="s">
        <v>2</v>
      </c>
      <c r="I48" s="1"/>
      <c r="J48" s="1"/>
      <c r="K48" s="31" t="s">
        <v>33</v>
      </c>
      <c r="L48" s="31" t="s">
        <v>33</v>
      </c>
      <c r="M48" s="31" t="s">
        <v>33</v>
      </c>
      <c r="N48" s="31" t="s">
        <v>33</v>
      </c>
      <c r="O48" s="31" t="s">
        <v>33</v>
      </c>
      <c r="P48" s="31" t="s">
        <v>33</v>
      </c>
      <c r="Q48" s="31" t="s">
        <v>33</v>
      </c>
    </row>
    <row r="49" spans="2:17" ht="12.75">
      <c r="B49" s="1"/>
      <c r="C49" s="1"/>
      <c r="D49" s="1"/>
      <c r="E49" s="1"/>
      <c r="F49" s="1"/>
      <c r="G49" s="1"/>
      <c r="H49" s="11" t="s">
        <v>15</v>
      </c>
      <c r="I49" s="1"/>
      <c r="J49" s="1"/>
      <c r="K49" s="31" t="s">
        <v>33</v>
      </c>
      <c r="L49" s="31" t="s">
        <v>33</v>
      </c>
      <c r="M49" s="31" t="s">
        <v>33</v>
      </c>
      <c r="N49" s="31" t="s">
        <v>33</v>
      </c>
      <c r="O49" s="31" t="s">
        <v>33</v>
      </c>
      <c r="P49" s="31" t="s">
        <v>33</v>
      </c>
      <c r="Q49" s="31" t="s">
        <v>33</v>
      </c>
    </row>
    <row r="50" spans="2:17" ht="12.75">
      <c r="B50" s="1"/>
      <c r="C50" s="1"/>
      <c r="D50" s="1"/>
      <c r="E50" s="1"/>
      <c r="F50" s="1"/>
      <c r="G50" s="1"/>
      <c r="H50" s="11"/>
      <c r="I50" s="1"/>
      <c r="J50" s="1"/>
      <c r="K50" s="31"/>
      <c r="L50" s="31"/>
      <c r="M50" s="31"/>
      <c r="N50" s="31"/>
      <c r="O50" s="31"/>
      <c r="P50" s="31"/>
      <c r="Q50" s="31"/>
    </row>
    <row r="51" spans="1:17" ht="13.5" thickBot="1">
      <c r="A51" s="32"/>
      <c r="B51" s="1"/>
      <c r="C51" s="1"/>
      <c r="D51" s="1"/>
      <c r="E51" s="1"/>
      <c r="F51" s="1"/>
      <c r="G51" s="1"/>
      <c r="H51" s="1"/>
      <c r="I51" s="1"/>
      <c r="J51" s="1"/>
      <c r="K51" s="31" t="s">
        <v>33</v>
      </c>
      <c r="L51" s="31" t="s">
        <v>33</v>
      </c>
      <c r="M51" s="31" t="s">
        <v>33</v>
      </c>
      <c r="N51" s="31" t="s">
        <v>33</v>
      </c>
      <c r="O51" s="31" t="s">
        <v>33</v>
      </c>
      <c r="P51" s="31" t="s">
        <v>33</v>
      </c>
      <c r="Q51" s="31" t="s">
        <v>33</v>
      </c>
    </row>
    <row r="52" spans="1:17" ht="13.5" thickBot="1">
      <c r="A52" s="13" t="s">
        <v>4</v>
      </c>
      <c r="B52" s="14" t="s">
        <v>5</v>
      </c>
      <c r="C52" s="33" t="s">
        <v>6</v>
      </c>
      <c r="D52" s="34" t="s">
        <v>15</v>
      </c>
      <c r="E52" s="35"/>
      <c r="F52" s="35"/>
      <c r="G52" s="35"/>
      <c r="H52" s="35"/>
      <c r="I52" s="35"/>
      <c r="J52" s="36"/>
      <c r="K52" s="31" t="s">
        <v>33</v>
      </c>
      <c r="L52" s="31" t="s">
        <v>33</v>
      </c>
      <c r="M52" s="31" t="s">
        <v>33</v>
      </c>
      <c r="N52" s="31" t="s">
        <v>33</v>
      </c>
      <c r="O52" s="31" t="s">
        <v>33</v>
      </c>
      <c r="P52" s="31" t="s">
        <v>33</v>
      </c>
      <c r="Q52" s="31" t="s">
        <v>33</v>
      </c>
    </row>
    <row r="53" spans="1:17" ht="27.75" customHeight="1">
      <c r="A53" s="37"/>
      <c r="B53" s="24"/>
      <c r="C53" s="38"/>
      <c r="D53" s="39" t="s">
        <v>41</v>
      </c>
      <c r="E53" s="39" t="s">
        <v>8</v>
      </c>
      <c r="F53" s="39" t="s">
        <v>9</v>
      </c>
      <c r="G53" s="39" t="s">
        <v>42</v>
      </c>
      <c r="H53" s="39" t="s">
        <v>11</v>
      </c>
      <c r="I53" s="39" t="s">
        <v>12</v>
      </c>
      <c r="J53" s="39" t="s">
        <v>13</v>
      </c>
      <c r="K53" s="31" t="s">
        <v>33</v>
      </c>
      <c r="L53" s="31" t="s">
        <v>33</v>
      </c>
      <c r="M53" s="31" t="s">
        <v>33</v>
      </c>
      <c r="N53" s="31" t="s">
        <v>33</v>
      </c>
      <c r="O53" s="31" t="s">
        <v>33</v>
      </c>
      <c r="P53" s="31" t="s">
        <v>33</v>
      </c>
      <c r="Q53" s="31" t="s">
        <v>33</v>
      </c>
    </row>
    <row r="54" spans="1:17" ht="12.75">
      <c r="A54" s="29" t="s">
        <v>43</v>
      </c>
      <c r="B54" s="29">
        <v>31723.526662</v>
      </c>
      <c r="C54" s="30">
        <v>4</v>
      </c>
      <c r="D54" s="29">
        <v>7.1</v>
      </c>
      <c r="E54" s="29">
        <v>6</v>
      </c>
      <c r="F54" s="29">
        <v>6.16</v>
      </c>
      <c r="G54" s="29">
        <v>6.7</v>
      </c>
      <c r="H54" s="29">
        <v>6.7</v>
      </c>
      <c r="I54" s="29">
        <v>6.5</v>
      </c>
      <c r="J54" s="29">
        <v>-8.450704225352112</v>
      </c>
      <c r="K54" s="31" t="s">
        <v>33</v>
      </c>
      <c r="L54" s="31" t="s">
        <v>33</v>
      </c>
      <c r="M54" s="31" t="s">
        <v>33</v>
      </c>
      <c r="N54" s="31" t="s">
        <v>33</v>
      </c>
      <c r="O54" s="31" t="s">
        <v>33</v>
      </c>
      <c r="P54" s="31" t="s">
        <v>33</v>
      </c>
      <c r="Q54" s="31" t="s">
        <v>33</v>
      </c>
    </row>
    <row r="55" spans="1:17" ht="12.75">
      <c r="A55" s="29" t="s">
        <v>44</v>
      </c>
      <c r="B55" s="29">
        <v>756510.228529</v>
      </c>
      <c r="C55" s="30">
        <v>106</v>
      </c>
      <c r="D55" s="29">
        <v>6</v>
      </c>
      <c r="E55" s="29">
        <v>2</v>
      </c>
      <c r="F55" s="29">
        <v>5.33</v>
      </c>
      <c r="G55" s="29">
        <v>6.5</v>
      </c>
      <c r="H55" s="29">
        <v>4</v>
      </c>
      <c r="I55" s="29">
        <v>5.61</v>
      </c>
      <c r="J55" s="29">
        <v>-6.499999999999995</v>
      </c>
      <c r="K55" s="31" t="s">
        <v>33</v>
      </c>
      <c r="L55" s="31" t="s">
        <v>33</v>
      </c>
      <c r="M55" s="31" t="s">
        <v>33</v>
      </c>
      <c r="N55" s="31" t="s">
        <v>33</v>
      </c>
      <c r="O55" s="31" t="s">
        <v>33</v>
      </c>
      <c r="P55" s="31" t="s">
        <v>33</v>
      </c>
      <c r="Q55" s="31" t="s">
        <v>33</v>
      </c>
    </row>
    <row r="56" spans="1:17" ht="12.75">
      <c r="A56" s="27" t="s">
        <v>32</v>
      </c>
      <c r="B56" s="29">
        <f>SUM(B54:B55)</f>
        <v>788233.755191</v>
      </c>
      <c r="C56" s="30">
        <f>SUM(C54:C55)</f>
        <v>110</v>
      </c>
      <c r="D56" s="40" t="s">
        <v>33</v>
      </c>
      <c r="E56" s="40" t="s">
        <v>33</v>
      </c>
      <c r="F56" s="40" t="s">
        <v>33</v>
      </c>
      <c r="G56" s="40" t="s">
        <v>33</v>
      </c>
      <c r="H56" s="40" t="s">
        <v>33</v>
      </c>
      <c r="I56" s="40" t="s">
        <v>33</v>
      </c>
      <c r="J56" s="40" t="s">
        <v>33</v>
      </c>
      <c r="K56" s="31" t="s">
        <v>33</v>
      </c>
      <c r="L56" s="31" t="s">
        <v>33</v>
      </c>
      <c r="M56" s="31" t="s">
        <v>33</v>
      </c>
      <c r="N56" s="31" t="s">
        <v>33</v>
      </c>
      <c r="O56" s="31" t="s">
        <v>33</v>
      </c>
      <c r="P56" s="31" t="s">
        <v>33</v>
      </c>
      <c r="Q56" s="31" t="s">
        <v>33</v>
      </c>
    </row>
    <row r="57" spans="1:17" ht="12.75">
      <c r="A57" s="12"/>
      <c r="B57" s="41"/>
      <c r="C57" s="42"/>
      <c r="D57" s="40"/>
      <c r="E57" s="40"/>
      <c r="F57" s="40"/>
      <c r="G57" s="40"/>
      <c r="H57" s="40"/>
      <c r="I57" s="40"/>
      <c r="J57" s="40"/>
      <c r="K57" s="31"/>
      <c r="L57" s="31"/>
      <c r="M57" s="31"/>
      <c r="N57" s="31"/>
      <c r="O57" s="31"/>
      <c r="P57" s="31"/>
      <c r="Q57" s="31"/>
    </row>
    <row r="58" spans="1:17" ht="12.75">
      <c r="A58" s="12"/>
      <c r="B58" s="41"/>
      <c r="C58" s="42"/>
      <c r="D58" s="40"/>
      <c r="E58" s="40"/>
      <c r="F58" s="40"/>
      <c r="G58" s="40"/>
      <c r="H58" s="40"/>
      <c r="I58" s="40"/>
      <c r="J58" s="40"/>
      <c r="K58" s="31"/>
      <c r="L58" s="31"/>
      <c r="M58" s="31"/>
      <c r="N58" s="31"/>
      <c r="O58" s="31"/>
      <c r="P58" s="31"/>
      <c r="Q58" s="31"/>
    </row>
    <row r="59" spans="7:9" ht="18">
      <c r="G59" s="43" t="s">
        <v>45</v>
      </c>
      <c r="H59" s="43"/>
      <c r="I59" s="43"/>
    </row>
    <row r="60" spans="3:5" ht="18">
      <c r="C60" s="44"/>
      <c r="D60" s="44"/>
      <c r="E60" s="44"/>
    </row>
    <row r="61" spans="2:17" ht="12.75">
      <c r="B61" s="1"/>
      <c r="C61" s="1"/>
      <c r="D61" s="1"/>
      <c r="E61" s="1"/>
      <c r="F61" s="1"/>
      <c r="G61" s="1"/>
      <c r="H61" s="11" t="s">
        <v>1</v>
      </c>
      <c r="I61" s="1"/>
      <c r="J61" s="1"/>
      <c r="K61" s="1"/>
      <c r="L61" s="1"/>
      <c r="M61" s="1"/>
      <c r="N61" s="1"/>
      <c r="O61" s="1"/>
      <c r="P61" s="1"/>
      <c r="Q61" s="12"/>
    </row>
    <row r="62" spans="2:17" ht="12.75">
      <c r="B62" s="1"/>
      <c r="C62" s="1"/>
      <c r="D62" s="1"/>
      <c r="E62" s="1"/>
      <c r="F62" s="1"/>
      <c r="G62" s="1"/>
      <c r="H62" s="11" t="s">
        <v>2</v>
      </c>
      <c r="I62" s="1"/>
      <c r="J62" s="1"/>
      <c r="K62" s="1"/>
      <c r="L62" s="1"/>
      <c r="M62" s="1"/>
      <c r="N62" s="1"/>
      <c r="O62" s="1"/>
      <c r="P62" s="1"/>
      <c r="Q62" s="12"/>
    </row>
    <row r="63" spans="2:17" ht="12.75">
      <c r="B63" s="1"/>
      <c r="C63" s="1"/>
      <c r="D63" s="1"/>
      <c r="E63" s="1"/>
      <c r="F63" s="1"/>
      <c r="G63" s="1"/>
      <c r="H63" s="11" t="s">
        <v>3</v>
      </c>
      <c r="I63" s="1"/>
      <c r="J63" s="1"/>
      <c r="K63" s="1"/>
      <c r="L63" s="1"/>
      <c r="M63" s="1"/>
      <c r="N63" s="1"/>
      <c r="O63" s="1"/>
      <c r="P63" s="1"/>
      <c r="Q63" s="12"/>
    </row>
    <row r="64" spans="2:17" ht="12.75">
      <c r="B64" s="1"/>
      <c r="C64" s="1"/>
      <c r="D64" s="1"/>
      <c r="E64" s="1"/>
      <c r="F64" s="1"/>
      <c r="G64" s="1"/>
      <c r="H64" s="11"/>
      <c r="I64" s="1"/>
      <c r="J64" s="1"/>
      <c r="K64" s="1"/>
      <c r="L64" s="1"/>
      <c r="M64" s="1"/>
      <c r="N64" s="1"/>
      <c r="O64" s="1"/>
      <c r="P64" s="1"/>
      <c r="Q64" s="12"/>
    </row>
    <row r="65" spans="1:17" ht="13.5" thickBot="1">
      <c r="A65" s="1"/>
      <c r="Q65" s="12"/>
    </row>
    <row r="66" spans="1:17" ht="13.5" thickBot="1">
      <c r="A66" s="13" t="s">
        <v>4</v>
      </c>
      <c r="B66" s="14" t="s">
        <v>5</v>
      </c>
      <c r="C66" s="15" t="s">
        <v>6</v>
      </c>
      <c r="D66" s="16" t="s">
        <v>35</v>
      </c>
      <c r="E66" s="17"/>
      <c r="F66" s="18" t="s">
        <v>8</v>
      </c>
      <c r="G66" s="19"/>
      <c r="H66" s="18" t="s">
        <v>9</v>
      </c>
      <c r="I66" s="20"/>
      <c r="J66" s="18" t="s">
        <v>10</v>
      </c>
      <c r="K66" s="20"/>
      <c r="L66" s="18" t="s">
        <v>11</v>
      </c>
      <c r="M66" s="20"/>
      <c r="N66" s="18" t="s">
        <v>12</v>
      </c>
      <c r="O66" s="20"/>
      <c r="P66" s="21" t="s">
        <v>13</v>
      </c>
      <c r="Q66" s="22"/>
    </row>
    <row r="67" spans="1:17" ht="27" customHeight="1">
      <c r="A67" s="23"/>
      <c r="B67" s="24"/>
      <c r="C67" s="25"/>
      <c r="D67" s="26" t="s">
        <v>14</v>
      </c>
      <c r="E67" s="26" t="s">
        <v>15</v>
      </c>
      <c r="F67" s="26" t="s">
        <v>14</v>
      </c>
      <c r="G67" s="26" t="s">
        <v>15</v>
      </c>
      <c r="H67" s="26" t="s">
        <v>14</v>
      </c>
      <c r="I67" s="26" t="s">
        <v>15</v>
      </c>
      <c r="J67" s="26" t="s">
        <v>14</v>
      </c>
      <c r="K67" s="26" t="s">
        <v>15</v>
      </c>
      <c r="L67" s="26" t="s">
        <v>14</v>
      </c>
      <c r="M67" s="26" t="s">
        <v>15</v>
      </c>
      <c r="N67" s="26" t="s">
        <v>14</v>
      </c>
      <c r="O67" s="26" t="s">
        <v>15</v>
      </c>
      <c r="P67" s="26" t="s">
        <v>14</v>
      </c>
      <c r="Q67" s="26" t="s">
        <v>15</v>
      </c>
    </row>
    <row r="68" spans="1:17" ht="12.75">
      <c r="A68" s="27" t="s">
        <v>28</v>
      </c>
      <c r="B68" s="28">
        <v>10000</v>
      </c>
      <c r="C68" s="27">
        <v>1</v>
      </c>
      <c r="D68" s="28">
        <v>109.175</v>
      </c>
      <c r="E68" s="28">
        <v>5.582</v>
      </c>
      <c r="F68" s="28">
        <v>107.863</v>
      </c>
      <c r="G68" s="28">
        <v>6.427</v>
      </c>
      <c r="H68" s="28">
        <v>107.863</v>
      </c>
      <c r="I68" s="28">
        <v>6.427</v>
      </c>
      <c r="J68" s="28">
        <v>107.863</v>
      </c>
      <c r="K68" s="28">
        <v>6.427</v>
      </c>
      <c r="L68" s="28">
        <v>107.863</v>
      </c>
      <c r="M68" s="28">
        <v>6.427</v>
      </c>
      <c r="N68" s="28">
        <v>107.863</v>
      </c>
      <c r="O68" s="28">
        <v>6.427</v>
      </c>
      <c r="P68" s="28">
        <v>-1.201740325166012</v>
      </c>
      <c r="Q68" s="28">
        <v>15.137943389466146</v>
      </c>
    </row>
    <row r="69" spans="1:17" ht="12.75">
      <c r="A69" s="27" t="s">
        <v>27</v>
      </c>
      <c r="B69" s="28">
        <v>5000</v>
      </c>
      <c r="C69" s="27">
        <v>1</v>
      </c>
      <c r="D69" s="28">
        <v>114.565</v>
      </c>
      <c r="E69" s="28">
        <v>7.229</v>
      </c>
      <c r="F69" s="28">
        <v>113.974</v>
      </c>
      <c r="G69" s="28">
        <v>7.422</v>
      </c>
      <c r="H69" s="28">
        <v>113.974</v>
      </c>
      <c r="I69" s="28">
        <v>7.422</v>
      </c>
      <c r="J69" s="28">
        <v>113.974</v>
      </c>
      <c r="K69" s="28">
        <v>7.422</v>
      </c>
      <c r="L69" s="28">
        <v>113.974</v>
      </c>
      <c r="M69" s="28">
        <v>7.422</v>
      </c>
      <c r="N69" s="28">
        <v>113.974</v>
      </c>
      <c r="O69" s="28">
        <v>7.422</v>
      </c>
      <c r="P69" s="28">
        <v>-0.5158643564788457</v>
      </c>
      <c r="Q69" s="28">
        <v>2.669802185641168</v>
      </c>
    </row>
    <row r="70" spans="1:17" ht="12.75">
      <c r="A70" s="27" t="s">
        <v>24</v>
      </c>
      <c r="B70" s="28">
        <v>2000</v>
      </c>
      <c r="C70" s="27">
        <v>1</v>
      </c>
      <c r="D70" s="28">
        <v>131.034</v>
      </c>
      <c r="E70" s="28">
        <v>8.241</v>
      </c>
      <c r="F70" s="28">
        <v>131.541</v>
      </c>
      <c r="G70" s="28">
        <v>8.15</v>
      </c>
      <c r="H70" s="28">
        <v>131.541</v>
      </c>
      <c r="I70" s="28">
        <v>8.15</v>
      </c>
      <c r="J70" s="28">
        <v>131.541</v>
      </c>
      <c r="K70" s="28">
        <v>8.15</v>
      </c>
      <c r="L70" s="28">
        <v>131.541</v>
      </c>
      <c r="M70" s="28">
        <v>8.15</v>
      </c>
      <c r="N70" s="28">
        <v>131.541</v>
      </c>
      <c r="O70" s="28">
        <v>8.15</v>
      </c>
      <c r="P70" s="28">
        <v>0.3869224781354541</v>
      </c>
      <c r="Q70" s="28">
        <v>-1.1042349229462345</v>
      </c>
    </row>
    <row r="71" spans="1:17" ht="12.75">
      <c r="A71" s="27" t="s">
        <v>30</v>
      </c>
      <c r="B71" s="28">
        <v>1500</v>
      </c>
      <c r="C71" s="27">
        <v>1</v>
      </c>
      <c r="D71" s="28">
        <v>111.601</v>
      </c>
      <c r="E71" s="28">
        <v>1.706</v>
      </c>
      <c r="F71" s="28">
        <v>107.426</v>
      </c>
      <c r="G71" s="28">
        <v>6.1</v>
      </c>
      <c r="H71" s="28">
        <v>107.426</v>
      </c>
      <c r="I71" s="28">
        <v>6.1</v>
      </c>
      <c r="J71" s="28">
        <v>107.426</v>
      </c>
      <c r="K71" s="28">
        <v>6.1</v>
      </c>
      <c r="L71" s="28">
        <v>107.426</v>
      </c>
      <c r="M71" s="28">
        <v>6.1</v>
      </c>
      <c r="N71" s="28">
        <v>107.426</v>
      </c>
      <c r="O71" s="28">
        <v>6.1</v>
      </c>
      <c r="P71" s="28">
        <v>-3.7410059049650113</v>
      </c>
      <c r="Q71" s="28">
        <v>257.56154747948415</v>
      </c>
    </row>
    <row r="72" spans="1:17" ht="12.75">
      <c r="A72" s="27" t="s">
        <v>32</v>
      </c>
      <c r="B72" s="29">
        <v>18500</v>
      </c>
      <c r="C72" s="29">
        <v>4</v>
      </c>
      <c r="D72" s="31" t="s">
        <v>33</v>
      </c>
      <c r="E72" s="31" t="s">
        <v>33</v>
      </c>
      <c r="F72" s="31" t="s">
        <v>33</v>
      </c>
      <c r="G72" s="31" t="s">
        <v>33</v>
      </c>
      <c r="H72" s="31" t="s">
        <v>33</v>
      </c>
      <c r="I72" s="31" t="s">
        <v>33</v>
      </c>
      <c r="J72" s="31" t="s">
        <v>33</v>
      </c>
      <c r="K72" s="31" t="s">
        <v>33</v>
      </c>
      <c r="L72" s="31" t="s">
        <v>33</v>
      </c>
      <c r="M72" s="31" t="s">
        <v>33</v>
      </c>
      <c r="N72" s="31" t="s">
        <v>33</v>
      </c>
      <c r="O72" s="31" t="s">
        <v>33</v>
      </c>
      <c r="P72" s="31" t="s">
        <v>33</v>
      </c>
      <c r="Q72" s="31" t="s">
        <v>33</v>
      </c>
    </row>
    <row r="73" spans="1:17" ht="12.75">
      <c r="A73" s="1"/>
      <c r="B73" s="31" t="s">
        <v>33</v>
      </c>
      <c r="C73" s="1" t="s">
        <v>33</v>
      </c>
      <c r="D73" s="31" t="s">
        <v>33</v>
      </c>
      <c r="E73" s="31" t="s">
        <v>33</v>
      </c>
      <c r="F73" s="31" t="s">
        <v>33</v>
      </c>
      <c r="G73" s="31" t="s">
        <v>33</v>
      </c>
      <c r="H73" s="31" t="s">
        <v>33</v>
      </c>
      <c r="I73" s="31" t="s">
        <v>33</v>
      </c>
      <c r="J73" s="31" t="s">
        <v>33</v>
      </c>
      <c r="K73" s="31" t="s">
        <v>33</v>
      </c>
      <c r="L73" s="31" t="s">
        <v>33</v>
      </c>
      <c r="M73" s="31" t="s">
        <v>33</v>
      </c>
      <c r="N73" s="31" t="s">
        <v>33</v>
      </c>
      <c r="O73" s="31" t="s">
        <v>33</v>
      </c>
      <c r="P73" s="31" t="s">
        <v>33</v>
      </c>
      <c r="Q73" s="31" t="s">
        <v>33</v>
      </c>
    </row>
    <row r="74" spans="1:17" ht="12.75">
      <c r="A74" s="1" t="s">
        <v>33</v>
      </c>
      <c r="B74" s="31" t="s">
        <v>33</v>
      </c>
      <c r="C74" s="1" t="s">
        <v>33</v>
      </c>
      <c r="D74" s="31" t="s">
        <v>33</v>
      </c>
      <c r="E74" s="31" t="s">
        <v>33</v>
      </c>
      <c r="F74" s="31" t="s">
        <v>33</v>
      </c>
      <c r="G74" s="31" t="s">
        <v>33</v>
      </c>
      <c r="H74" s="31" t="s">
        <v>33</v>
      </c>
      <c r="I74" s="31" t="s">
        <v>33</v>
      </c>
      <c r="J74" s="31" t="s">
        <v>33</v>
      </c>
      <c r="K74" s="31" t="s">
        <v>33</v>
      </c>
      <c r="L74" s="31" t="s">
        <v>33</v>
      </c>
      <c r="M74" s="31" t="s">
        <v>33</v>
      </c>
      <c r="N74" s="31" t="s">
        <v>33</v>
      </c>
      <c r="O74" s="31" t="s">
        <v>33</v>
      </c>
      <c r="P74" s="31" t="s">
        <v>33</v>
      </c>
      <c r="Q74" s="31" t="s">
        <v>33</v>
      </c>
    </row>
    <row r="75" spans="7:17" ht="18">
      <c r="G75" s="9" t="s">
        <v>0</v>
      </c>
      <c r="H75" s="9"/>
      <c r="I75" s="9"/>
      <c r="J75" s="9"/>
      <c r="K75" s="31" t="s">
        <v>33</v>
      </c>
      <c r="L75" s="31" t="s">
        <v>33</v>
      </c>
      <c r="M75" s="31" t="s">
        <v>33</v>
      </c>
      <c r="N75" s="31" t="s">
        <v>33</v>
      </c>
      <c r="O75" s="31" t="s">
        <v>33</v>
      </c>
      <c r="P75" s="31" t="s">
        <v>33</v>
      </c>
      <c r="Q75" s="31" t="s">
        <v>33</v>
      </c>
    </row>
    <row r="76" spans="1:17" ht="12.75">
      <c r="A76" s="10">
        <v>4</v>
      </c>
      <c r="K76" s="31" t="s">
        <v>33</v>
      </c>
      <c r="L76" s="31" t="s">
        <v>33</v>
      </c>
      <c r="M76" s="31" t="s">
        <v>33</v>
      </c>
      <c r="N76" s="31" t="s">
        <v>33</v>
      </c>
      <c r="O76" s="31" t="s">
        <v>33</v>
      </c>
      <c r="P76" s="31" t="s">
        <v>33</v>
      </c>
      <c r="Q76" s="31" t="s">
        <v>33</v>
      </c>
    </row>
    <row r="77" spans="1:17" ht="12.75">
      <c r="A77" s="10"/>
      <c r="H77" s="11" t="s">
        <v>47</v>
      </c>
      <c r="K77" s="31" t="s">
        <v>33</v>
      </c>
      <c r="L77" s="31" t="s">
        <v>33</v>
      </c>
      <c r="M77" s="31" t="s">
        <v>33</v>
      </c>
      <c r="N77" s="31" t="s">
        <v>33</v>
      </c>
      <c r="O77" s="31" t="s">
        <v>33</v>
      </c>
      <c r="P77" s="31" t="s">
        <v>33</v>
      </c>
      <c r="Q77" s="31" t="s">
        <v>33</v>
      </c>
    </row>
    <row r="78" spans="1:17" ht="12.75">
      <c r="A78" s="12"/>
      <c r="B78" s="41"/>
      <c r="C78" s="42"/>
      <c r="D78" s="40"/>
      <c r="E78" s="40"/>
      <c r="F78" s="40"/>
      <c r="G78" s="40"/>
      <c r="H78" s="40"/>
      <c r="I78" s="40"/>
      <c r="J78" s="40"/>
      <c r="K78" s="31" t="s">
        <v>33</v>
      </c>
      <c r="L78" s="31" t="s">
        <v>33</v>
      </c>
      <c r="M78" s="31" t="s">
        <v>33</v>
      </c>
      <c r="N78" s="31" t="s">
        <v>33</v>
      </c>
      <c r="O78" s="31" t="s">
        <v>33</v>
      </c>
      <c r="P78" s="31" t="s">
        <v>33</v>
      </c>
      <c r="Q78" s="31" t="s">
        <v>33</v>
      </c>
    </row>
    <row r="79" spans="2:17" ht="12.75">
      <c r="B79" s="1"/>
      <c r="C79" s="1"/>
      <c r="D79" s="1"/>
      <c r="E79" s="1"/>
      <c r="F79" s="1"/>
      <c r="G79" s="1"/>
      <c r="H79" s="11" t="s">
        <v>40</v>
      </c>
      <c r="I79" s="1"/>
      <c r="J79" s="1"/>
      <c r="K79" s="31" t="s">
        <v>33</v>
      </c>
      <c r="L79" s="31" t="s">
        <v>33</v>
      </c>
      <c r="M79" s="31" t="s">
        <v>33</v>
      </c>
      <c r="N79" s="31" t="s">
        <v>33</v>
      </c>
      <c r="O79" s="31" t="s">
        <v>33</v>
      </c>
      <c r="P79" s="31" t="s">
        <v>33</v>
      </c>
      <c r="Q79" s="31" t="s">
        <v>33</v>
      </c>
    </row>
    <row r="80" spans="2:17" ht="12.75">
      <c r="B80" s="1"/>
      <c r="C80" s="1"/>
      <c r="D80" s="1"/>
      <c r="E80" s="1"/>
      <c r="F80" s="1"/>
      <c r="G80" s="1"/>
      <c r="H80" s="11" t="s">
        <v>2</v>
      </c>
      <c r="I80" s="1"/>
      <c r="J80" s="1"/>
      <c r="K80" s="31" t="s">
        <v>33</v>
      </c>
      <c r="L80" s="31" t="s">
        <v>33</v>
      </c>
      <c r="M80" s="31" t="s">
        <v>33</v>
      </c>
      <c r="N80" s="31" t="s">
        <v>33</v>
      </c>
      <c r="O80" s="31" t="s">
        <v>33</v>
      </c>
      <c r="P80" s="31" t="s">
        <v>33</v>
      </c>
      <c r="Q80" s="31" t="s">
        <v>33</v>
      </c>
    </row>
    <row r="81" spans="2:17" ht="12.75">
      <c r="B81" s="1"/>
      <c r="C81" s="1"/>
      <c r="D81" s="1"/>
      <c r="E81" s="1"/>
      <c r="F81" s="1"/>
      <c r="G81" s="1"/>
      <c r="H81" s="11" t="s">
        <v>15</v>
      </c>
      <c r="I81" s="1"/>
      <c r="J81" s="1"/>
      <c r="K81" s="31" t="s">
        <v>33</v>
      </c>
      <c r="L81" s="31" t="s">
        <v>33</v>
      </c>
      <c r="M81" s="31" t="s">
        <v>33</v>
      </c>
      <c r="N81" s="31" t="s">
        <v>33</v>
      </c>
      <c r="O81" s="31" t="s">
        <v>33</v>
      </c>
      <c r="P81" s="31" t="s">
        <v>33</v>
      </c>
      <c r="Q81" s="31" t="s">
        <v>33</v>
      </c>
    </row>
    <row r="82" spans="2:17" ht="12.75">
      <c r="B82" s="1"/>
      <c r="C82" s="1"/>
      <c r="D82" s="1"/>
      <c r="E82" s="1"/>
      <c r="F82" s="1"/>
      <c r="G82" s="1"/>
      <c r="H82" s="11"/>
      <c r="I82" s="1"/>
      <c r="J82" s="1"/>
      <c r="K82" s="31" t="s">
        <v>33</v>
      </c>
      <c r="L82" s="31" t="s">
        <v>33</v>
      </c>
      <c r="M82" s="31" t="s">
        <v>33</v>
      </c>
      <c r="N82" s="31" t="s">
        <v>33</v>
      </c>
      <c r="O82" s="31" t="s">
        <v>33</v>
      </c>
      <c r="P82" s="31" t="s">
        <v>33</v>
      </c>
      <c r="Q82" s="31" t="s">
        <v>33</v>
      </c>
    </row>
    <row r="83" spans="1:17" ht="13.5" thickBot="1">
      <c r="A83" s="32"/>
      <c r="B83" s="1"/>
      <c r="C83" s="1"/>
      <c r="D83" s="1"/>
      <c r="E83" s="1"/>
      <c r="F83" s="1"/>
      <c r="G83" s="1"/>
      <c r="H83" s="1"/>
      <c r="I83" s="1"/>
      <c r="J83" s="1"/>
      <c r="K83" s="31" t="s">
        <v>33</v>
      </c>
      <c r="L83" s="31" t="s">
        <v>33</v>
      </c>
      <c r="M83" s="31" t="s">
        <v>33</v>
      </c>
      <c r="N83" s="31" t="s">
        <v>33</v>
      </c>
      <c r="O83" s="31" t="s">
        <v>33</v>
      </c>
      <c r="P83" s="31" t="s">
        <v>33</v>
      </c>
      <c r="Q83" s="31" t="s">
        <v>33</v>
      </c>
    </row>
    <row r="84" spans="1:17" ht="13.5" thickBot="1">
      <c r="A84" s="13" t="s">
        <v>4</v>
      </c>
      <c r="B84" s="13" t="s">
        <v>5</v>
      </c>
      <c r="C84" s="45" t="s">
        <v>6</v>
      </c>
      <c r="D84" s="34" t="s">
        <v>15</v>
      </c>
      <c r="E84" s="35"/>
      <c r="F84" s="35"/>
      <c r="G84" s="35"/>
      <c r="H84" s="35"/>
      <c r="I84" s="35"/>
      <c r="J84" s="36"/>
      <c r="K84" s="31" t="s">
        <v>33</v>
      </c>
      <c r="L84" s="31" t="s">
        <v>33</v>
      </c>
      <c r="M84" s="31" t="s">
        <v>33</v>
      </c>
      <c r="N84" s="31" t="s">
        <v>33</v>
      </c>
      <c r="O84" s="31" t="s">
        <v>33</v>
      </c>
      <c r="P84" s="31" t="s">
        <v>33</v>
      </c>
      <c r="Q84" s="31" t="s">
        <v>33</v>
      </c>
    </row>
    <row r="85" spans="1:17" ht="22.5">
      <c r="A85" s="46"/>
      <c r="B85" s="46"/>
      <c r="C85" s="47"/>
      <c r="D85" s="48" t="s">
        <v>41</v>
      </c>
      <c r="E85" s="48" t="s">
        <v>8</v>
      </c>
      <c r="F85" s="48" t="s">
        <v>9</v>
      </c>
      <c r="G85" s="48" t="s">
        <v>42</v>
      </c>
      <c r="H85" s="48" t="s">
        <v>11</v>
      </c>
      <c r="I85" s="48" t="s">
        <v>12</v>
      </c>
      <c r="J85" s="48" t="s">
        <v>13</v>
      </c>
      <c r="K85" s="31" t="s">
        <v>33</v>
      </c>
      <c r="L85" s="31" t="s">
        <v>33</v>
      </c>
      <c r="M85" s="31" t="s">
        <v>33</v>
      </c>
      <c r="N85" s="31" t="s">
        <v>33</v>
      </c>
      <c r="O85" s="31" t="s">
        <v>33</v>
      </c>
      <c r="P85" s="31" t="s">
        <v>33</v>
      </c>
      <c r="Q85" s="31" t="s">
        <v>33</v>
      </c>
    </row>
    <row r="86" spans="1:17" ht="12.75">
      <c r="A86" s="27" t="s">
        <v>44</v>
      </c>
      <c r="B86" s="28">
        <f>244896259836/1000000</f>
        <v>244896.259836</v>
      </c>
      <c r="C86" s="27">
        <v>43</v>
      </c>
      <c r="D86" s="28">
        <v>5</v>
      </c>
      <c r="E86" s="28">
        <v>3</v>
      </c>
      <c r="F86" s="28">
        <v>6.3113</v>
      </c>
      <c r="G86" s="28">
        <v>7</v>
      </c>
      <c r="H86" s="28">
        <v>6.2</v>
      </c>
      <c r="I86" s="28">
        <v>6.2</v>
      </c>
      <c r="J86" s="28">
        <f>(I86/D86-1)*100</f>
        <v>24</v>
      </c>
      <c r="K86" s="31"/>
      <c r="L86" s="31"/>
      <c r="M86" s="31"/>
      <c r="N86" s="31"/>
      <c r="O86" s="31"/>
      <c r="P86" s="31"/>
      <c r="Q86" s="31"/>
    </row>
    <row r="87" spans="1:17" ht="12.75">
      <c r="A87" s="27" t="s">
        <v>32</v>
      </c>
      <c r="B87" s="29">
        <f>SUM(B86)</f>
        <v>244896.259836</v>
      </c>
      <c r="C87" s="30">
        <f>SUM(C86)</f>
        <v>43</v>
      </c>
      <c r="D87" s="40"/>
      <c r="F87" s="40"/>
      <c r="G87" s="40"/>
      <c r="H87" s="40"/>
      <c r="I87" s="40"/>
      <c r="J87" s="40"/>
      <c r="K87" s="31" t="s">
        <v>33</v>
      </c>
      <c r="L87" s="31" t="s">
        <v>33</v>
      </c>
      <c r="M87" s="31" t="s">
        <v>33</v>
      </c>
      <c r="N87" s="31" t="s">
        <v>33</v>
      </c>
      <c r="O87" s="31" t="s">
        <v>33</v>
      </c>
      <c r="P87" s="31" t="s">
        <v>33</v>
      </c>
      <c r="Q87" s="31" t="s">
        <v>33</v>
      </c>
    </row>
    <row r="88" spans="1:17" ht="12.75">
      <c r="A88" s="1" t="s">
        <v>33</v>
      </c>
      <c r="B88" s="31" t="s">
        <v>33</v>
      </c>
      <c r="C88" s="1" t="s">
        <v>33</v>
      </c>
      <c r="D88" s="31" t="s">
        <v>33</v>
      </c>
      <c r="E88" s="31" t="s">
        <v>33</v>
      </c>
      <c r="F88" s="31" t="s">
        <v>33</v>
      </c>
      <c r="G88" s="31" t="s">
        <v>33</v>
      </c>
      <c r="H88" s="31" t="s">
        <v>33</v>
      </c>
      <c r="I88" s="31" t="s">
        <v>33</v>
      </c>
      <c r="J88" s="31" t="s">
        <v>33</v>
      </c>
      <c r="K88" s="31" t="s">
        <v>33</v>
      </c>
      <c r="L88" s="31" t="s">
        <v>33</v>
      </c>
      <c r="M88" s="31" t="s">
        <v>33</v>
      </c>
      <c r="N88" s="31" t="s">
        <v>33</v>
      </c>
      <c r="O88" s="31" t="s">
        <v>33</v>
      </c>
      <c r="P88" s="31" t="s">
        <v>33</v>
      </c>
      <c r="Q88" s="31" t="s">
        <v>33</v>
      </c>
    </row>
    <row r="89" spans="1:17" ht="12.75">
      <c r="A89" s="1" t="s">
        <v>33</v>
      </c>
      <c r="B89" s="31" t="s">
        <v>33</v>
      </c>
      <c r="C89" s="1" t="s">
        <v>33</v>
      </c>
      <c r="D89" s="31" t="s">
        <v>33</v>
      </c>
      <c r="E89" s="31" t="s">
        <v>33</v>
      </c>
      <c r="F89" s="31" t="s">
        <v>33</v>
      </c>
      <c r="G89" s="31" t="s">
        <v>33</v>
      </c>
      <c r="H89" s="31" t="s">
        <v>33</v>
      </c>
      <c r="I89" s="31" t="s">
        <v>33</v>
      </c>
      <c r="J89" s="31" t="s">
        <v>33</v>
      </c>
      <c r="K89" s="31" t="s">
        <v>33</v>
      </c>
      <c r="L89" s="31" t="s">
        <v>33</v>
      </c>
      <c r="M89" s="31" t="s">
        <v>33</v>
      </c>
      <c r="N89" s="31" t="s">
        <v>33</v>
      </c>
      <c r="O89" s="31" t="s">
        <v>33</v>
      </c>
      <c r="P89" s="31" t="s">
        <v>33</v>
      </c>
      <c r="Q89" s="31" t="s">
        <v>33</v>
      </c>
    </row>
    <row r="90" spans="1:17" ht="12.75">
      <c r="A90" s="1" t="s">
        <v>33</v>
      </c>
      <c r="B90" s="31" t="s">
        <v>33</v>
      </c>
      <c r="C90" s="1" t="s">
        <v>33</v>
      </c>
      <c r="D90" s="31" t="s">
        <v>33</v>
      </c>
      <c r="E90" s="31" t="s">
        <v>33</v>
      </c>
      <c r="F90" s="31" t="s">
        <v>33</v>
      </c>
      <c r="G90" s="31" t="s">
        <v>33</v>
      </c>
      <c r="H90" s="31" t="s">
        <v>33</v>
      </c>
      <c r="I90" s="31" t="s">
        <v>33</v>
      </c>
      <c r="J90" s="31" t="s">
        <v>33</v>
      </c>
      <c r="K90" s="31" t="s">
        <v>33</v>
      </c>
      <c r="L90" s="31" t="s">
        <v>33</v>
      </c>
      <c r="M90" s="31" t="s">
        <v>33</v>
      </c>
      <c r="N90" s="31" t="s">
        <v>33</v>
      </c>
      <c r="O90" s="31" t="s">
        <v>33</v>
      </c>
      <c r="P90" s="31" t="s">
        <v>33</v>
      </c>
      <c r="Q90" s="31" t="s">
        <v>33</v>
      </c>
    </row>
    <row r="91" spans="1:17" ht="12.75">
      <c r="A91" s="1" t="s">
        <v>33</v>
      </c>
      <c r="B91" s="31" t="s">
        <v>33</v>
      </c>
      <c r="C91" s="1" t="s">
        <v>33</v>
      </c>
      <c r="D91" s="31" t="s">
        <v>33</v>
      </c>
      <c r="E91" s="31" t="s">
        <v>33</v>
      </c>
      <c r="F91" s="31" t="s">
        <v>33</v>
      </c>
      <c r="G91" s="31" t="s">
        <v>33</v>
      </c>
      <c r="H91" s="31" t="s">
        <v>33</v>
      </c>
      <c r="I91" s="31" t="s">
        <v>33</v>
      </c>
      <c r="J91" s="31" t="s">
        <v>33</v>
      </c>
      <c r="K91" s="31" t="s">
        <v>33</v>
      </c>
      <c r="L91" s="31" t="s">
        <v>33</v>
      </c>
      <c r="M91" s="31" t="s">
        <v>33</v>
      </c>
      <c r="N91" s="31" t="s">
        <v>33</v>
      </c>
      <c r="O91" s="31" t="s">
        <v>33</v>
      </c>
      <c r="P91" s="31" t="s">
        <v>33</v>
      </c>
      <c r="Q91" s="31" t="s">
        <v>33</v>
      </c>
    </row>
    <row r="92" spans="1:17" ht="12.75">
      <c r="A92" s="1"/>
      <c r="B92" s="31"/>
      <c r="C92" s="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</row>
    <row r="93" spans="1:17" ht="12.75">
      <c r="A93" s="1"/>
      <c r="B93" s="31"/>
      <c r="C93" s="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1:17" ht="12.75">
      <c r="A94" s="1"/>
      <c r="B94" s="31"/>
      <c r="C94" s="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</row>
    <row r="95" spans="1:17" ht="12.75">
      <c r="A95" s="1"/>
      <c r="B95" s="31"/>
      <c r="C95" s="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1:17" ht="12.75">
      <c r="A96" s="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1:17" ht="12.75">
      <c r="A97" s="1"/>
      <c r="B97" s="31"/>
      <c r="C97" s="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</row>
    <row r="98" spans="1:17" ht="12.75">
      <c r="A98" s="1"/>
      <c r="B98" s="31"/>
      <c r="C98" s="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1:17" ht="12.75">
      <c r="A99" s="1"/>
      <c r="B99" s="31"/>
      <c r="C99" s="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</row>
    <row r="100" spans="1:17" ht="12.75">
      <c r="A100" s="1"/>
      <c r="B100" s="31"/>
      <c r="C100" s="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</row>
    <row r="101" spans="1:17" ht="12.75">
      <c r="A101" s="1" t="s">
        <v>33</v>
      </c>
      <c r="B101" s="31"/>
      <c r="C101" s="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 t="s">
        <v>33</v>
      </c>
      <c r="O101" s="31" t="s">
        <v>33</v>
      </c>
      <c r="P101" s="31" t="s">
        <v>33</v>
      </c>
      <c r="Q101" s="31"/>
    </row>
    <row r="102" spans="1:17" ht="12.75">
      <c r="A102" s="1" t="s">
        <v>33</v>
      </c>
      <c r="B102" s="31"/>
      <c r="C102" s="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 t="s">
        <v>33</v>
      </c>
      <c r="O102" s="31" t="s">
        <v>33</v>
      </c>
      <c r="P102" s="31" t="s">
        <v>33</v>
      </c>
      <c r="Q102" s="31"/>
    </row>
    <row r="103" spans="1:17" ht="12.75">
      <c r="A103" s="1" t="s">
        <v>33</v>
      </c>
      <c r="B103" s="31"/>
      <c r="C103" s="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 t="s">
        <v>33</v>
      </c>
      <c r="O103" s="31" t="s">
        <v>33</v>
      </c>
      <c r="P103" s="31" t="s">
        <v>33</v>
      </c>
      <c r="Q103" s="31"/>
    </row>
    <row r="104" spans="1:17" ht="12.75">
      <c r="A104" s="1" t="s">
        <v>33</v>
      </c>
      <c r="B104" s="31"/>
      <c r="C104" s="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 t="s">
        <v>33</v>
      </c>
      <c r="O104" s="31" t="s">
        <v>33</v>
      </c>
      <c r="P104" s="31" t="s">
        <v>33</v>
      </c>
      <c r="Q104" s="31"/>
    </row>
    <row r="105" spans="1:17" ht="12.75">
      <c r="A105" s="1" t="s">
        <v>33</v>
      </c>
      <c r="B105" s="31"/>
      <c r="C105" s="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 t="s">
        <v>33</v>
      </c>
      <c r="O105" s="31" t="s">
        <v>33</v>
      </c>
      <c r="P105" s="31" t="s">
        <v>33</v>
      </c>
      <c r="Q105" s="31"/>
    </row>
    <row r="106" spans="1:17" ht="12.75">
      <c r="A106" s="1" t="s">
        <v>33</v>
      </c>
      <c r="B106" s="31"/>
      <c r="C106" s="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 t="s">
        <v>33</v>
      </c>
      <c r="O106" s="31" t="s">
        <v>33</v>
      </c>
      <c r="P106" s="31" t="s">
        <v>33</v>
      </c>
      <c r="Q106" s="31"/>
    </row>
    <row r="107" spans="1:17" ht="12.75">
      <c r="A107" s="1" t="s">
        <v>33</v>
      </c>
      <c r="B107" s="31"/>
      <c r="C107" s="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 t="s">
        <v>33</v>
      </c>
      <c r="O107" s="31" t="s">
        <v>33</v>
      </c>
      <c r="P107" s="31" t="s">
        <v>33</v>
      </c>
      <c r="Q107" s="31"/>
    </row>
    <row r="108" spans="1:17" ht="12.75">
      <c r="A108" s="1" t="s">
        <v>33</v>
      </c>
      <c r="B108" s="31"/>
      <c r="C108" s="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 t="s">
        <v>33</v>
      </c>
      <c r="O108" s="31" t="s">
        <v>33</v>
      </c>
      <c r="P108" s="31" t="s">
        <v>33</v>
      </c>
      <c r="Q108" s="31"/>
    </row>
    <row r="109" spans="1:17" ht="12.75">
      <c r="A109" s="1" t="s">
        <v>33</v>
      </c>
      <c r="B109" s="31"/>
      <c r="C109" s="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 t="s">
        <v>33</v>
      </c>
      <c r="O109" s="31" t="s">
        <v>33</v>
      </c>
      <c r="P109" s="31" t="s">
        <v>33</v>
      </c>
      <c r="Q109" s="31"/>
    </row>
    <row r="110" spans="1:17" ht="12.75">
      <c r="A110" s="1" t="s">
        <v>33</v>
      </c>
      <c r="B110" s="31"/>
      <c r="C110" s="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 t="s">
        <v>33</v>
      </c>
      <c r="O110" s="31" t="s">
        <v>33</v>
      </c>
      <c r="P110" s="31" t="s">
        <v>33</v>
      </c>
      <c r="Q110" s="31"/>
    </row>
    <row r="111" spans="1:17" ht="12.75">
      <c r="A111" s="1" t="s">
        <v>33</v>
      </c>
      <c r="B111" s="31"/>
      <c r="C111" s="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 t="s">
        <v>33</v>
      </c>
      <c r="O111" s="31" t="s">
        <v>33</v>
      </c>
      <c r="P111" s="31" t="s">
        <v>33</v>
      </c>
      <c r="Q111" s="31"/>
    </row>
    <row r="112" spans="1:17" ht="12.75">
      <c r="A112" s="1" t="s">
        <v>33</v>
      </c>
      <c r="B112" s="31"/>
      <c r="C112" s="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 t="s">
        <v>33</v>
      </c>
      <c r="O112" s="31" t="s">
        <v>33</v>
      </c>
      <c r="P112" s="31" t="s">
        <v>33</v>
      </c>
      <c r="Q112" s="31"/>
    </row>
    <row r="113" spans="1:17" ht="12.75">
      <c r="A113" s="1" t="s">
        <v>33</v>
      </c>
      <c r="B113" s="31"/>
      <c r="C113" s="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 t="s">
        <v>33</v>
      </c>
      <c r="O113" s="31" t="s">
        <v>33</v>
      </c>
      <c r="P113" s="31" t="s">
        <v>33</v>
      </c>
      <c r="Q113" s="31"/>
    </row>
    <row r="114" spans="1:17" ht="12.75">
      <c r="A114" s="1" t="s">
        <v>33</v>
      </c>
      <c r="B114" s="31"/>
      <c r="C114" s="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 t="s">
        <v>33</v>
      </c>
      <c r="O114" s="31" t="s">
        <v>33</v>
      </c>
      <c r="P114" s="31" t="s">
        <v>33</v>
      </c>
      <c r="Q114" s="31"/>
    </row>
    <row r="115" spans="1:17" ht="12.75">
      <c r="A115" s="1" t="s">
        <v>33</v>
      </c>
      <c r="B115" s="31"/>
      <c r="C115" s="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 t="s">
        <v>33</v>
      </c>
      <c r="O115" s="31" t="s">
        <v>33</v>
      </c>
      <c r="P115" s="31" t="s">
        <v>33</v>
      </c>
      <c r="Q115" s="31"/>
    </row>
    <row r="116" spans="1:17" ht="12.75">
      <c r="A116" s="1" t="s">
        <v>33</v>
      </c>
      <c r="B116" s="31"/>
      <c r="C116" s="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 t="s">
        <v>33</v>
      </c>
      <c r="O116" s="31" t="s">
        <v>33</v>
      </c>
      <c r="P116" s="31" t="s">
        <v>33</v>
      </c>
      <c r="Q116" s="31"/>
    </row>
    <row r="117" spans="1:17" ht="12.75">
      <c r="A117" s="1" t="s">
        <v>33</v>
      </c>
      <c r="B117" s="31"/>
      <c r="C117" s="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 t="s">
        <v>33</v>
      </c>
      <c r="O117" s="31" t="s">
        <v>33</v>
      </c>
      <c r="P117" s="31" t="s">
        <v>33</v>
      </c>
      <c r="Q117" s="31"/>
    </row>
    <row r="118" spans="1:17" ht="12.75">
      <c r="A118" s="1" t="s">
        <v>33</v>
      </c>
      <c r="B118" s="31"/>
      <c r="C118" s="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 t="s">
        <v>33</v>
      </c>
      <c r="O118" s="31" t="s">
        <v>33</v>
      </c>
      <c r="P118" s="31" t="s">
        <v>33</v>
      </c>
      <c r="Q118" s="31"/>
    </row>
    <row r="119" spans="1:17" ht="12.75">
      <c r="A119" s="1" t="s">
        <v>33</v>
      </c>
      <c r="B119" s="31"/>
      <c r="C119" s="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 t="s">
        <v>33</v>
      </c>
      <c r="O119" s="31" t="s">
        <v>33</v>
      </c>
      <c r="P119" s="31" t="s">
        <v>33</v>
      </c>
      <c r="Q119" s="31"/>
    </row>
    <row r="120" spans="1:17" ht="12.75">
      <c r="A120" s="1" t="s">
        <v>33</v>
      </c>
      <c r="B120" s="31"/>
      <c r="C120" s="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 t="s">
        <v>33</v>
      </c>
      <c r="O120" s="31" t="s">
        <v>33</v>
      </c>
      <c r="P120" s="31" t="s">
        <v>33</v>
      </c>
      <c r="Q120" s="31"/>
    </row>
    <row r="121" spans="1:17" ht="12.75">
      <c r="A121" s="1" t="s">
        <v>33</v>
      </c>
      <c r="B121" s="31"/>
      <c r="C121" s="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 t="s">
        <v>33</v>
      </c>
      <c r="O121" s="31" t="s">
        <v>33</v>
      </c>
      <c r="P121" s="31" t="s">
        <v>33</v>
      </c>
      <c r="Q121" s="31"/>
    </row>
    <row r="122" spans="1:17" ht="12.75">
      <c r="A122" s="1" t="s">
        <v>33</v>
      </c>
      <c r="B122" s="31"/>
      <c r="C122" s="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 t="s">
        <v>33</v>
      </c>
      <c r="O122" s="31" t="s">
        <v>33</v>
      </c>
      <c r="P122" s="31" t="s">
        <v>33</v>
      </c>
      <c r="Q122" s="31"/>
    </row>
    <row r="123" spans="1:17" ht="12.75">
      <c r="A123" s="1" t="s">
        <v>33</v>
      </c>
      <c r="B123" s="31"/>
      <c r="C123" s="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 t="s">
        <v>33</v>
      </c>
      <c r="O123" s="31" t="s">
        <v>33</v>
      </c>
      <c r="P123" s="31" t="s">
        <v>33</v>
      </c>
      <c r="Q123" s="31"/>
    </row>
    <row r="124" spans="1:17" ht="12.75">
      <c r="A124" s="1" t="s">
        <v>33</v>
      </c>
      <c r="B124" s="31"/>
      <c r="C124" s="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 t="s">
        <v>33</v>
      </c>
      <c r="O124" s="31" t="s">
        <v>33</v>
      </c>
      <c r="P124" s="31" t="s">
        <v>33</v>
      </c>
      <c r="Q124" s="31"/>
    </row>
    <row r="125" spans="1:17" ht="12.75">
      <c r="A125" s="1" t="s">
        <v>33</v>
      </c>
      <c r="B125" s="31"/>
      <c r="C125" s="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 t="s">
        <v>33</v>
      </c>
      <c r="O125" s="31" t="s">
        <v>33</v>
      </c>
      <c r="P125" s="31" t="s">
        <v>33</v>
      </c>
      <c r="Q125" s="31"/>
    </row>
    <row r="126" spans="1:17" ht="12.75">
      <c r="A126" s="1" t="s">
        <v>33</v>
      </c>
      <c r="B126" s="31"/>
      <c r="C126" s="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 t="s">
        <v>33</v>
      </c>
      <c r="O126" s="31" t="s">
        <v>33</v>
      </c>
      <c r="P126" s="31" t="s">
        <v>33</v>
      </c>
      <c r="Q126" s="31"/>
    </row>
    <row r="127" spans="1:17" ht="12.75">
      <c r="A127" s="1" t="s">
        <v>33</v>
      </c>
      <c r="B127" s="31"/>
      <c r="C127" s="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 t="s">
        <v>33</v>
      </c>
      <c r="O127" s="31" t="s">
        <v>33</v>
      </c>
      <c r="P127" s="31" t="s">
        <v>33</v>
      </c>
      <c r="Q127" s="31"/>
    </row>
    <row r="128" spans="1:17" ht="12.75">
      <c r="A128" s="1" t="s">
        <v>33</v>
      </c>
      <c r="B128" s="31"/>
      <c r="C128" s="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 t="s">
        <v>33</v>
      </c>
      <c r="O128" s="31" t="s">
        <v>33</v>
      </c>
      <c r="P128" s="31" t="s">
        <v>33</v>
      </c>
      <c r="Q128" s="31"/>
    </row>
    <row r="129" spans="1:17" ht="12.75">
      <c r="A129" s="1" t="s">
        <v>33</v>
      </c>
      <c r="B129" s="31"/>
      <c r="C129" s="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 t="s">
        <v>33</v>
      </c>
      <c r="O129" s="31" t="s">
        <v>33</v>
      </c>
      <c r="P129" s="31" t="s">
        <v>33</v>
      </c>
      <c r="Q129" s="31"/>
    </row>
    <row r="130" spans="1:17" ht="12.75">
      <c r="A130" s="1" t="s">
        <v>33</v>
      </c>
      <c r="B130" s="31"/>
      <c r="C130" s="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 t="s">
        <v>33</v>
      </c>
      <c r="O130" s="31" t="s">
        <v>33</v>
      </c>
      <c r="P130" s="31" t="s">
        <v>33</v>
      </c>
      <c r="Q130" s="31"/>
    </row>
    <row r="131" spans="1:17" ht="12.75">
      <c r="A131" s="1" t="s">
        <v>33</v>
      </c>
      <c r="B131" s="31"/>
      <c r="C131" s="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 t="s">
        <v>33</v>
      </c>
      <c r="O131" s="31" t="s">
        <v>33</v>
      </c>
      <c r="P131" s="31" t="s">
        <v>33</v>
      </c>
      <c r="Q131" s="31"/>
    </row>
    <row r="132" spans="1:17" ht="12.75">
      <c r="A132" s="1" t="s">
        <v>33</v>
      </c>
      <c r="B132" s="31"/>
      <c r="C132" s="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 t="s">
        <v>33</v>
      </c>
      <c r="O132" s="31" t="s">
        <v>33</v>
      </c>
      <c r="P132" s="31" t="s">
        <v>33</v>
      </c>
      <c r="Q132" s="31"/>
    </row>
    <row r="133" spans="1:17" ht="12.75">
      <c r="A133" s="1" t="s">
        <v>33</v>
      </c>
      <c r="B133" s="31"/>
      <c r="C133" s="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 t="s">
        <v>33</v>
      </c>
      <c r="O133" s="31" t="s">
        <v>33</v>
      </c>
      <c r="P133" s="31" t="s">
        <v>33</v>
      </c>
      <c r="Q133" s="31"/>
    </row>
    <row r="134" spans="1:17" ht="12.75">
      <c r="A134" s="1" t="s">
        <v>33</v>
      </c>
      <c r="B134" s="31"/>
      <c r="C134" s="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 t="s">
        <v>33</v>
      </c>
      <c r="O134" s="31" t="s">
        <v>33</v>
      </c>
      <c r="P134" s="31" t="s">
        <v>33</v>
      </c>
      <c r="Q134" s="31"/>
    </row>
    <row r="135" spans="1:17" ht="12.75">
      <c r="A135" s="1" t="s">
        <v>33</v>
      </c>
      <c r="B135" s="31"/>
      <c r="C135" s="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 t="s">
        <v>33</v>
      </c>
      <c r="O135" s="31" t="s">
        <v>33</v>
      </c>
      <c r="P135" s="31" t="s">
        <v>33</v>
      </c>
      <c r="Q135" s="31"/>
    </row>
    <row r="136" spans="1:17" ht="12.75">
      <c r="A136" s="1" t="s">
        <v>33</v>
      </c>
      <c r="B136" s="31"/>
      <c r="C136" s="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 t="s">
        <v>33</v>
      </c>
      <c r="O136" s="31" t="s">
        <v>33</v>
      </c>
      <c r="P136" s="31" t="s">
        <v>33</v>
      </c>
      <c r="Q136" s="31"/>
    </row>
    <row r="137" spans="1:17" ht="12.75">
      <c r="A137" s="1" t="s">
        <v>33</v>
      </c>
      <c r="B137" s="31"/>
      <c r="C137" s="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 t="s">
        <v>33</v>
      </c>
      <c r="O137" s="31" t="s">
        <v>33</v>
      </c>
      <c r="P137" s="31" t="s">
        <v>33</v>
      </c>
      <c r="Q137" s="31"/>
    </row>
    <row r="138" spans="1:17" ht="12.75">
      <c r="A138" s="1" t="s">
        <v>33</v>
      </c>
      <c r="B138" s="31"/>
      <c r="C138" s="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 t="s">
        <v>33</v>
      </c>
      <c r="O138" s="31" t="s">
        <v>33</v>
      </c>
      <c r="P138" s="31" t="s">
        <v>33</v>
      </c>
      <c r="Q138" s="31"/>
    </row>
    <row r="139" spans="1:17" ht="12.75">
      <c r="A139" s="1" t="s">
        <v>33</v>
      </c>
      <c r="B139" s="31"/>
      <c r="C139" s="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 t="s">
        <v>33</v>
      </c>
      <c r="O139" s="31" t="s">
        <v>33</v>
      </c>
      <c r="P139" s="31" t="s">
        <v>33</v>
      </c>
      <c r="Q139" s="31"/>
    </row>
    <row r="140" spans="1:17" ht="12.75">
      <c r="A140" s="1" t="s">
        <v>33</v>
      </c>
      <c r="B140" s="31"/>
      <c r="C140" s="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 t="s">
        <v>33</v>
      </c>
      <c r="O140" s="31" t="s">
        <v>33</v>
      </c>
      <c r="P140" s="31" t="s">
        <v>33</v>
      </c>
      <c r="Q140" s="31"/>
    </row>
    <row r="141" spans="1:17" ht="12.75">
      <c r="A141" s="1" t="s">
        <v>33</v>
      </c>
      <c r="B141" s="31"/>
      <c r="C141" s="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 t="s">
        <v>33</v>
      </c>
      <c r="O141" s="31" t="s">
        <v>33</v>
      </c>
      <c r="P141" s="31" t="s">
        <v>33</v>
      </c>
      <c r="Q141" s="31"/>
    </row>
    <row r="142" spans="1:17" ht="12.75">
      <c r="A142" s="1" t="s">
        <v>33</v>
      </c>
      <c r="B142" s="31"/>
      <c r="C142" s="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 t="s">
        <v>33</v>
      </c>
      <c r="O142" s="31" t="s">
        <v>33</v>
      </c>
      <c r="P142" s="31" t="s">
        <v>33</v>
      </c>
      <c r="Q142" s="31"/>
    </row>
    <row r="143" spans="1:17" ht="12.75">
      <c r="A143" s="1" t="s">
        <v>33</v>
      </c>
      <c r="B143" s="31"/>
      <c r="C143" s="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 t="s">
        <v>33</v>
      </c>
      <c r="O143" s="31" t="s">
        <v>33</v>
      </c>
      <c r="P143" s="31" t="s">
        <v>33</v>
      </c>
      <c r="Q143" s="31"/>
    </row>
    <row r="144" spans="1:17" ht="12.75">
      <c r="A144" s="1" t="s">
        <v>33</v>
      </c>
      <c r="B144" s="31"/>
      <c r="C144" s="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 t="s">
        <v>33</v>
      </c>
      <c r="O144" s="31" t="s">
        <v>33</v>
      </c>
      <c r="P144" s="31" t="s">
        <v>33</v>
      </c>
      <c r="Q144" s="31"/>
    </row>
    <row r="145" spans="1:17" ht="12.75">
      <c r="A145" s="1" t="s">
        <v>33</v>
      </c>
      <c r="B145" s="31"/>
      <c r="C145" s="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 t="s">
        <v>33</v>
      </c>
      <c r="O145" s="31" t="s">
        <v>33</v>
      </c>
      <c r="P145" s="31" t="s">
        <v>33</v>
      </c>
      <c r="Q145" s="31"/>
    </row>
    <row r="146" spans="1:17" ht="12.75">
      <c r="A146" s="1" t="s">
        <v>33</v>
      </c>
      <c r="B146" s="31"/>
      <c r="C146" s="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 t="s">
        <v>33</v>
      </c>
      <c r="O146" s="31" t="s">
        <v>33</v>
      </c>
      <c r="P146" s="31" t="s">
        <v>33</v>
      </c>
      <c r="Q146" s="31"/>
    </row>
    <row r="147" spans="1:17" ht="12.75">
      <c r="A147" s="1" t="s">
        <v>33</v>
      </c>
      <c r="B147" s="31"/>
      <c r="C147" s="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 t="s">
        <v>33</v>
      </c>
      <c r="O147" s="31" t="s">
        <v>33</v>
      </c>
      <c r="P147" s="31" t="s">
        <v>33</v>
      </c>
      <c r="Q147" s="31"/>
    </row>
    <row r="148" spans="1:17" ht="12.75">
      <c r="A148" s="1" t="s">
        <v>33</v>
      </c>
      <c r="B148" s="31"/>
      <c r="C148" s="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 t="s">
        <v>33</v>
      </c>
      <c r="O148" s="31" t="s">
        <v>33</v>
      </c>
      <c r="P148" s="31" t="s">
        <v>33</v>
      </c>
      <c r="Q148" s="31"/>
    </row>
    <row r="149" spans="1:17" ht="12.75">
      <c r="A149" s="1" t="s">
        <v>33</v>
      </c>
      <c r="B149" s="31"/>
      <c r="C149" s="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 t="s">
        <v>33</v>
      </c>
      <c r="O149" s="31" t="s">
        <v>33</v>
      </c>
      <c r="P149" s="31" t="s">
        <v>33</v>
      </c>
      <c r="Q149" s="31"/>
    </row>
    <row r="150" spans="1:17" ht="12.75">
      <c r="A150" s="1" t="s">
        <v>33</v>
      </c>
      <c r="B150" s="31"/>
      <c r="C150" s="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 t="s">
        <v>33</v>
      </c>
      <c r="O150" s="31" t="s">
        <v>33</v>
      </c>
      <c r="P150" s="31" t="s">
        <v>33</v>
      </c>
      <c r="Q150" s="31"/>
    </row>
    <row r="151" spans="1:17" ht="12.75">
      <c r="A151" s="1" t="s">
        <v>33</v>
      </c>
      <c r="B151" s="31"/>
      <c r="C151" s="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 t="s">
        <v>33</v>
      </c>
      <c r="O151" s="31" t="s">
        <v>33</v>
      </c>
      <c r="P151" s="31" t="s">
        <v>33</v>
      </c>
      <c r="Q151" s="31"/>
    </row>
    <row r="152" spans="1:17" ht="12.75">
      <c r="A152" s="1" t="s">
        <v>33</v>
      </c>
      <c r="B152" s="31"/>
      <c r="C152" s="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 t="s">
        <v>33</v>
      </c>
      <c r="O152" s="31" t="s">
        <v>33</v>
      </c>
      <c r="P152" s="31" t="s">
        <v>33</v>
      </c>
      <c r="Q152" s="31"/>
    </row>
    <row r="153" spans="1:17" ht="12.75">
      <c r="A153" s="1" t="s">
        <v>33</v>
      </c>
      <c r="B153" s="31"/>
      <c r="C153" s="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 t="s">
        <v>33</v>
      </c>
      <c r="O153" s="31" t="s">
        <v>33</v>
      </c>
      <c r="P153" s="31" t="s">
        <v>33</v>
      </c>
      <c r="Q153" s="31"/>
    </row>
    <row r="154" spans="1:17" ht="12.75">
      <c r="A154" s="1" t="s">
        <v>33</v>
      </c>
      <c r="B154" s="31"/>
      <c r="C154" s="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 t="s">
        <v>33</v>
      </c>
      <c r="O154" s="31" t="s">
        <v>33</v>
      </c>
      <c r="P154" s="31" t="s">
        <v>33</v>
      </c>
      <c r="Q154" s="31"/>
    </row>
    <row r="155" spans="1:17" ht="12.75">
      <c r="A155" s="1" t="s">
        <v>33</v>
      </c>
      <c r="B155" s="31"/>
      <c r="C155" s="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 t="s">
        <v>33</v>
      </c>
      <c r="O155" s="31" t="s">
        <v>33</v>
      </c>
      <c r="P155" s="31" t="s">
        <v>33</v>
      </c>
      <c r="Q155" s="31"/>
    </row>
    <row r="156" spans="1:17" ht="12.75">
      <c r="A156" s="1" t="s">
        <v>33</v>
      </c>
      <c r="B156" s="31"/>
      <c r="C156" s="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 t="s">
        <v>33</v>
      </c>
      <c r="O156" s="31" t="s">
        <v>33</v>
      </c>
      <c r="P156" s="31" t="s">
        <v>33</v>
      </c>
      <c r="Q156" s="31"/>
    </row>
    <row r="157" spans="1:17" ht="12.75">
      <c r="A157" s="1" t="s">
        <v>33</v>
      </c>
      <c r="B157" s="31"/>
      <c r="C157" s="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 t="s">
        <v>33</v>
      </c>
      <c r="O157" s="31" t="s">
        <v>33</v>
      </c>
      <c r="P157" s="31" t="s">
        <v>33</v>
      </c>
      <c r="Q157" s="31"/>
    </row>
    <row r="158" spans="1:17" ht="12.75">
      <c r="A158" s="1" t="s">
        <v>33</v>
      </c>
      <c r="B158" s="31"/>
      <c r="C158" s="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 t="s">
        <v>33</v>
      </c>
      <c r="O158" s="31" t="s">
        <v>33</v>
      </c>
      <c r="P158" s="31" t="s">
        <v>33</v>
      </c>
      <c r="Q158" s="31"/>
    </row>
    <row r="159" spans="1:17" ht="12.75">
      <c r="A159" s="1" t="s">
        <v>33</v>
      </c>
      <c r="B159" s="31"/>
      <c r="C159" s="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 t="s">
        <v>33</v>
      </c>
      <c r="O159" s="31" t="s">
        <v>33</v>
      </c>
      <c r="P159" s="31" t="s">
        <v>33</v>
      </c>
      <c r="Q159" s="31"/>
    </row>
    <row r="160" spans="1:17" ht="12.75">
      <c r="A160" s="1" t="s">
        <v>33</v>
      </c>
      <c r="B160" s="31"/>
      <c r="C160" s="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 t="s">
        <v>33</v>
      </c>
      <c r="O160" s="31" t="s">
        <v>33</v>
      </c>
      <c r="P160" s="31" t="s">
        <v>33</v>
      </c>
      <c r="Q160" s="31"/>
    </row>
    <row r="161" spans="1:17" ht="12.75">
      <c r="A161" s="1" t="s">
        <v>33</v>
      </c>
      <c r="B161" s="31"/>
      <c r="C161" s="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 t="s">
        <v>33</v>
      </c>
      <c r="O161" s="31" t="s">
        <v>33</v>
      </c>
      <c r="P161" s="31" t="s">
        <v>33</v>
      </c>
      <c r="Q161" s="31"/>
    </row>
    <row r="162" spans="1:17" ht="12.75">
      <c r="A162" s="1" t="s">
        <v>33</v>
      </c>
      <c r="B162" s="31"/>
      <c r="C162" s="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 t="s">
        <v>33</v>
      </c>
      <c r="O162" s="31" t="s">
        <v>33</v>
      </c>
      <c r="P162" s="31" t="s">
        <v>33</v>
      </c>
      <c r="Q162" s="31"/>
    </row>
    <row r="163" spans="1:17" ht="12.75">
      <c r="A163" s="1" t="s">
        <v>33</v>
      </c>
      <c r="B163" s="31"/>
      <c r="C163" s="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 t="s">
        <v>33</v>
      </c>
      <c r="O163" s="31" t="s">
        <v>33</v>
      </c>
      <c r="P163" s="31" t="s">
        <v>33</v>
      </c>
      <c r="Q163" s="31"/>
    </row>
    <row r="164" spans="1:17" ht="12.75">
      <c r="A164" s="1" t="s">
        <v>33</v>
      </c>
      <c r="B164" s="31"/>
      <c r="C164" s="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 t="s">
        <v>33</v>
      </c>
      <c r="O164" s="31" t="s">
        <v>33</v>
      </c>
      <c r="P164" s="31" t="s">
        <v>33</v>
      </c>
      <c r="Q164" s="31"/>
    </row>
    <row r="165" spans="1:17" ht="12.75">
      <c r="A165" s="1" t="s">
        <v>33</v>
      </c>
      <c r="B165" s="31"/>
      <c r="C165" s="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 t="s">
        <v>33</v>
      </c>
      <c r="O165" s="31" t="s">
        <v>33</v>
      </c>
      <c r="P165" s="31" t="s">
        <v>33</v>
      </c>
      <c r="Q165" s="31"/>
    </row>
    <row r="166" spans="1:17" ht="12.75">
      <c r="A166" s="1" t="s">
        <v>33</v>
      </c>
      <c r="B166" s="31"/>
      <c r="C166" s="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 t="s">
        <v>33</v>
      </c>
      <c r="O166" s="31" t="s">
        <v>33</v>
      </c>
      <c r="P166" s="31" t="s">
        <v>33</v>
      </c>
      <c r="Q166" s="31"/>
    </row>
    <row r="167" spans="1:17" ht="12.75">
      <c r="A167" s="1" t="s">
        <v>33</v>
      </c>
      <c r="B167" s="31"/>
      <c r="C167" s="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 t="s">
        <v>33</v>
      </c>
      <c r="O167" s="31" t="s">
        <v>33</v>
      </c>
      <c r="P167" s="31" t="s">
        <v>33</v>
      </c>
      <c r="Q167" s="31"/>
    </row>
    <row r="168" spans="1:17" ht="12.75">
      <c r="A168" s="1" t="s">
        <v>33</v>
      </c>
      <c r="B168" s="31"/>
      <c r="C168" s="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 t="s">
        <v>33</v>
      </c>
      <c r="O168" s="31" t="s">
        <v>33</v>
      </c>
      <c r="P168" s="31" t="s">
        <v>33</v>
      </c>
      <c r="Q168" s="31"/>
    </row>
    <row r="169" spans="1:17" ht="12.75">
      <c r="A169" s="1" t="s">
        <v>33</v>
      </c>
      <c r="B169" s="31"/>
      <c r="C169" s="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 t="s">
        <v>33</v>
      </c>
      <c r="O169" s="31" t="s">
        <v>33</v>
      </c>
      <c r="P169" s="31" t="s">
        <v>33</v>
      </c>
      <c r="Q169" s="31"/>
    </row>
    <row r="170" spans="1:17" ht="12.75">
      <c r="A170" s="1" t="s">
        <v>33</v>
      </c>
      <c r="B170" s="31"/>
      <c r="C170" s="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 t="s">
        <v>33</v>
      </c>
      <c r="O170" s="31" t="s">
        <v>33</v>
      </c>
      <c r="P170" s="31" t="s">
        <v>33</v>
      </c>
      <c r="Q170" s="31"/>
    </row>
    <row r="171" spans="1:17" ht="12.75">
      <c r="A171" s="1" t="s">
        <v>33</v>
      </c>
      <c r="B171" s="31"/>
      <c r="C171" s="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 t="s">
        <v>33</v>
      </c>
      <c r="O171" s="31" t="s">
        <v>33</v>
      </c>
      <c r="P171" s="31" t="s">
        <v>33</v>
      </c>
      <c r="Q171" s="31"/>
    </row>
    <row r="172" spans="1:17" ht="12.75">
      <c r="A172" s="1" t="s">
        <v>33</v>
      </c>
      <c r="B172" s="31"/>
      <c r="C172" s="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 t="s">
        <v>33</v>
      </c>
      <c r="O172" s="31" t="s">
        <v>33</v>
      </c>
      <c r="P172" s="31" t="s">
        <v>33</v>
      </c>
      <c r="Q172" s="31"/>
    </row>
    <row r="173" spans="1:17" ht="12.75">
      <c r="A173" s="1" t="s">
        <v>33</v>
      </c>
      <c r="B173" s="31"/>
      <c r="C173" s="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 t="s">
        <v>33</v>
      </c>
      <c r="O173" s="31" t="s">
        <v>33</v>
      </c>
      <c r="P173" s="31" t="s">
        <v>33</v>
      </c>
      <c r="Q173" s="31"/>
    </row>
    <row r="174" spans="1:17" ht="12.75">
      <c r="A174" s="1" t="s">
        <v>33</v>
      </c>
      <c r="B174" s="31"/>
      <c r="C174" s="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 t="s">
        <v>33</v>
      </c>
      <c r="O174" s="31" t="s">
        <v>33</v>
      </c>
      <c r="P174" s="31" t="s">
        <v>33</v>
      </c>
      <c r="Q174" s="31"/>
    </row>
    <row r="175" spans="1:17" ht="12.75">
      <c r="A175" s="1" t="s">
        <v>33</v>
      </c>
      <c r="B175" s="31"/>
      <c r="C175" s="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 t="s">
        <v>33</v>
      </c>
      <c r="O175" s="31" t="s">
        <v>33</v>
      </c>
      <c r="P175" s="31" t="s">
        <v>33</v>
      </c>
      <c r="Q175" s="31"/>
    </row>
    <row r="176" spans="1:17" ht="12.75">
      <c r="A176" s="1" t="s">
        <v>33</v>
      </c>
      <c r="B176" s="31"/>
      <c r="C176" s="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 t="s">
        <v>33</v>
      </c>
      <c r="O176" s="31" t="s">
        <v>33</v>
      </c>
      <c r="P176" s="31" t="s">
        <v>33</v>
      </c>
      <c r="Q176" s="31"/>
    </row>
    <row r="177" spans="1:17" ht="12.75">
      <c r="A177" s="1" t="s">
        <v>33</v>
      </c>
      <c r="B177" s="31"/>
      <c r="C177" s="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 t="s">
        <v>33</v>
      </c>
      <c r="O177" s="31" t="s">
        <v>33</v>
      </c>
      <c r="P177" s="31" t="s">
        <v>33</v>
      </c>
      <c r="Q177" s="31"/>
    </row>
    <row r="178" spans="1:17" ht="12.75">
      <c r="A178" s="1" t="s">
        <v>33</v>
      </c>
      <c r="B178" s="31"/>
      <c r="C178" s="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 t="s">
        <v>33</v>
      </c>
      <c r="O178" s="31" t="s">
        <v>33</v>
      </c>
      <c r="P178" s="31" t="s">
        <v>33</v>
      </c>
      <c r="Q178" s="31"/>
    </row>
    <row r="179" spans="1:17" ht="12.75">
      <c r="A179" s="1" t="s">
        <v>33</v>
      </c>
      <c r="B179" s="31"/>
      <c r="C179" s="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 t="s">
        <v>33</v>
      </c>
      <c r="O179" s="31" t="s">
        <v>33</v>
      </c>
      <c r="P179" s="31" t="s">
        <v>33</v>
      </c>
      <c r="Q179" s="31"/>
    </row>
    <row r="180" spans="1:17" ht="12.75">
      <c r="A180" s="1" t="s">
        <v>33</v>
      </c>
      <c r="B180" s="31"/>
      <c r="C180" s="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 t="s">
        <v>33</v>
      </c>
      <c r="O180" s="31" t="s">
        <v>33</v>
      </c>
      <c r="P180" s="31" t="s">
        <v>33</v>
      </c>
      <c r="Q180" s="31"/>
    </row>
    <row r="181" spans="1:17" ht="12.75">
      <c r="A181" s="1" t="s">
        <v>33</v>
      </c>
      <c r="B181" s="31"/>
      <c r="C181" s="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 t="s">
        <v>33</v>
      </c>
      <c r="O181" s="31" t="s">
        <v>33</v>
      </c>
      <c r="P181" s="31" t="s">
        <v>33</v>
      </c>
      <c r="Q181" s="31"/>
    </row>
    <row r="182" spans="1:17" ht="12.75">
      <c r="A182" s="1" t="s">
        <v>33</v>
      </c>
      <c r="B182" s="31"/>
      <c r="C182" s="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 t="s">
        <v>33</v>
      </c>
      <c r="O182" s="31" t="s">
        <v>33</v>
      </c>
      <c r="P182" s="31" t="s">
        <v>33</v>
      </c>
      <c r="Q182" s="31"/>
    </row>
    <row r="183" spans="1:17" ht="12.75">
      <c r="A183" s="1" t="s">
        <v>33</v>
      </c>
      <c r="B183" s="31"/>
      <c r="C183" s="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 t="s">
        <v>33</v>
      </c>
      <c r="O183" s="31" t="s">
        <v>33</v>
      </c>
      <c r="P183" s="31" t="s">
        <v>33</v>
      </c>
      <c r="Q183" s="31"/>
    </row>
    <row r="184" spans="1:17" ht="12.75">
      <c r="A184" s="1" t="s">
        <v>33</v>
      </c>
      <c r="B184" s="31"/>
      <c r="C184" s="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 t="s">
        <v>33</v>
      </c>
      <c r="O184" s="31" t="s">
        <v>33</v>
      </c>
      <c r="P184" s="31" t="s">
        <v>33</v>
      </c>
      <c r="Q184" s="31"/>
    </row>
    <row r="185" spans="1:17" ht="12.75">
      <c r="A185" s="1" t="s">
        <v>33</v>
      </c>
      <c r="B185" s="31"/>
      <c r="C185" s="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 t="s">
        <v>33</v>
      </c>
      <c r="O185" s="31" t="s">
        <v>33</v>
      </c>
      <c r="P185" s="31" t="s">
        <v>33</v>
      </c>
      <c r="Q185" s="31"/>
    </row>
    <row r="186" spans="1:17" ht="12.75">
      <c r="A186" s="1" t="s">
        <v>33</v>
      </c>
      <c r="B186" s="31"/>
      <c r="C186" s="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 t="s">
        <v>33</v>
      </c>
      <c r="O186" s="31" t="s">
        <v>33</v>
      </c>
      <c r="P186" s="31" t="s">
        <v>33</v>
      </c>
      <c r="Q186" s="31"/>
    </row>
    <row r="187" spans="1:17" ht="12.75">
      <c r="A187" s="1" t="s">
        <v>33</v>
      </c>
      <c r="B187" s="31"/>
      <c r="C187" s="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 t="s">
        <v>33</v>
      </c>
      <c r="O187" s="31" t="s">
        <v>33</v>
      </c>
      <c r="P187" s="31" t="s">
        <v>33</v>
      </c>
      <c r="Q187" s="31"/>
    </row>
    <row r="188" spans="1:17" ht="12.75">
      <c r="A188" s="1" t="s">
        <v>33</v>
      </c>
      <c r="B188" s="31"/>
      <c r="C188" s="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 t="s">
        <v>33</v>
      </c>
      <c r="O188" s="31" t="s">
        <v>33</v>
      </c>
      <c r="P188" s="31" t="s">
        <v>33</v>
      </c>
      <c r="Q188" s="31"/>
    </row>
    <row r="189" spans="1:17" ht="12.75">
      <c r="A189" s="1" t="s">
        <v>33</v>
      </c>
      <c r="B189" s="31"/>
      <c r="C189" s="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 t="s">
        <v>33</v>
      </c>
      <c r="O189" s="31" t="s">
        <v>33</v>
      </c>
      <c r="P189" s="31" t="s">
        <v>33</v>
      </c>
      <c r="Q189" s="31"/>
    </row>
    <row r="190" spans="1:17" ht="12.75">
      <c r="A190" s="1" t="s">
        <v>33</v>
      </c>
      <c r="B190" s="31"/>
      <c r="C190" s="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 t="s">
        <v>33</v>
      </c>
      <c r="O190" s="31" t="s">
        <v>33</v>
      </c>
      <c r="P190" s="31" t="s">
        <v>33</v>
      </c>
      <c r="Q190" s="31"/>
    </row>
    <row r="191" spans="1:17" ht="12.75">
      <c r="A191" s="1" t="s">
        <v>33</v>
      </c>
      <c r="B191" s="31"/>
      <c r="C191" s="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 t="s">
        <v>33</v>
      </c>
      <c r="O191" s="31" t="s">
        <v>33</v>
      </c>
      <c r="P191" s="31" t="s">
        <v>33</v>
      </c>
      <c r="Q191" s="31"/>
    </row>
    <row r="192" spans="1:17" ht="12.75">
      <c r="A192" s="1" t="s">
        <v>33</v>
      </c>
      <c r="B192" s="31"/>
      <c r="C192" s="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 t="s">
        <v>33</v>
      </c>
      <c r="O192" s="31" t="s">
        <v>33</v>
      </c>
      <c r="P192" s="31" t="s">
        <v>33</v>
      </c>
      <c r="Q192" s="31"/>
    </row>
    <row r="193" spans="1:17" ht="12.75">
      <c r="A193" s="1" t="s">
        <v>33</v>
      </c>
      <c r="B193" s="31"/>
      <c r="C193" s="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 t="s">
        <v>33</v>
      </c>
      <c r="O193" s="31" t="s">
        <v>33</v>
      </c>
      <c r="P193" s="31" t="s">
        <v>33</v>
      </c>
      <c r="Q193" s="31"/>
    </row>
    <row r="194" spans="1:17" ht="12.75">
      <c r="A194" s="1" t="s">
        <v>33</v>
      </c>
      <c r="B194" s="31"/>
      <c r="C194" s="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 t="s">
        <v>33</v>
      </c>
      <c r="O194" s="31" t="s">
        <v>33</v>
      </c>
      <c r="P194" s="31" t="s">
        <v>33</v>
      </c>
      <c r="Q194" s="31"/>
    </row>
    <row r="195" spans="1:17" ht="12.75">
      <c r="A195" s="1" t="s">
        <v>33</v>
      </c>
      <c r="B195" s="31"/>
      <c r="C195" s="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 t="s">
        <v>33</v>
      </c>
      <c r="O195" s="31" t="s">
        <v>33</v>
      </c>
      <c r="P195" s="31" t="s">
        <v>33</v>
      </c>
      <c r="Q195" s="31"/>
    </row>
    <row r="196" spans="1:17" ht="12.75">
      <c r="A196" s="1" t="s">
        <v>33</v>
      </c>
      <c r="B196" s="31"/>
      <c r="C196" s="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 t="s">
        <v>33</v>
      </c>
      <c r="O196" s="31" t="s">
        <v>33</v>
      </c>
      <c r="P196" s="31" t="s">
        <v>33</v>
      </c>
      <c r="Q196" s="31"/>
    </row>
    <row r="197" spans="1:17" ht="12.75">
      <c r="A197" s="1" t="s">
        <v>33</v>
      </c>
      <c r="B197" s="31"/>
      <c r="C197" s="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 t="s">
        <v>33</v>
      </c>
      <c r="O197" s="31" t="s">
        <v>33</v>
      </c>
      <c r="P197" s="31" t="s">
        <v>33</v>
      </c>
      <c r="Q197" s="31"/>
    </row>
    <row r="198" spans="1:17" ht="12.75">
      <c r="A198" s="1" t="s">
        <v>33</v>
      </c>
      <c r="B198" s="31"/>
      <c r="C198" s="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 t="s">
        <v>33</v>
      </c>
      <c r="O198" s="31" t="s">
        <v>33</v>
      </c>
      <c r="P198" s="31" t="s">
        <v>33</v>
      </c>
      <c r="Q198" s="31"/>
    </row>
    <row r="199" spans="1:17" ht="12.75">
      <c r="A199" s="1" t="s">
        <v>33</v>
      </c>
      <c r="B199" s="31"/>
      <c r="C199" s="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 t="s">
        <v>33</v>
      </c>
      <c r="O199" s="31" t="s">
        <v>33</v>
      </c>
      <c r="P199" s="31" t="s">
        <v>33</v>
      </c>
      <c r="Q199" s="31"/>
    </row>
    <row r="200" spans="1:17" ht="12.75">
      <c r="A200" s="1" t="s">
        <v>33</v>
      </c>
      <c r="B200" s="31"/>
      <c r="C200" s="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 t="s">
        <v>33</v>
      </c>
      <c r="O200" s="31" t="s">
        <v>33</v>
      </c>
      <c r="P200" s="31" t="s">
        <v>33</v>
      </c>
      <c r="Q200" s="31"/>
    </row>
    <row r="201" spans="1:17" ht="12.75">
      <c r="A201" s="1" t="s">
        <v>33</v>
      </c>
      <c r="B201" s="31"/>
      <c r="C201" s="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 t="s">
        <v>33</v>
      </c>
      <c r="O201" s="31" t="s">
        <v>33</v>
      </c>
      <c r="P201" s="31" t="s">
        <v>33</v>
      </c>
      <c r="Q201" s="31"/>
    </row>
    <row r="202" spans="1:17" ht="12.75">
      <c r="A202" s="1" t="s">
        <v>33</v>
      </c>
      <c r="B202" s="31"/>
      <c r="C202" s="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 t="s">
        <v>33</v>
      </c>
      <c r="O202" s="31" t="s">
        <v>33</v>
      </c>
      <c r="P202" s="31" t="s">
        <v>33</v>
      </c>
      <c r="Q202" s="31"/>
    </row>
    <row r="203" spans="1:17" ht="12.75">
      <c r="A203" s="1" t="s">
        <v>33</v>
      </c>
      <c r="B203" s="31"/>
      <c r="C203" s="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 t="s">
        <v>33</v>
      </c>
      <c r="O203" s="31" t="s">
        <v>33</v>
      </c>
      <c r="P203" s="31" t="s">
        <v>33</v>
      </c>
      <c r="Q203" s="31"/>
    </row>
    <row r="204" spans="1:17" ht="12.75">
      <c r="A204" s="1" t="s">
        <v>33</v>
      </c>
      <c r="B204" s="31"/>
      <c r="C204" s="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 t="s">
        <v>33</v>
      </c>
      <c r="O204" s="31" t="s">
        <v>33</v>
      </c>
      <c r="P204" s="31" t="s">
        <v>33</v>
      </c>
      <c r="Q204" s="31"/>
    </row>
    <row r="205" spans="1:17" ht="12.75">
      <c r="A205" s="1" t="s">
        <v>33</v>
      </c>
      <c r="B205" s="31"/>
      <c r="C205" s="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 t="s">
        <v>33</v>
      </c>
      <c r="O205" s="31" t="s">
        <v>33</v>
      </c>
      <c r="P205" s="31" t="s">
        <v>33</v>
      </c>
      <c r="Q205" s="31"/>
    </row>
    <row r="206" spans="1:17" ht="12.75">
      <c r="A206" s="1" t="s">
        <v>33</v>
      </c>
      <c r="B206" s="31"/>
      <c r="C206" s="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 t="s">
        <v>33</v>
      </c>
      <c r="O206" s="31" t="s">
        <v>33</v>
      </c>
      <c r="P206" s="31" t="s">
        <v>33</v>
      </c>
      <c r="Q206" s="31"/>
    </row>
    <row r="207" spans="1:17" ht="12.75">
      <c r="A207" s="1" t="s">
        <v>33</v>
      </c>
      <c r="B207" s="31"/>
      <c r="C207" s="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 t="s">
        <v>33</v>
      </c>
      <c r="O207" s="31" t="s">
        <v>33</v>
      </c>
      <c r="P207" s="31" t="s">
        <v>33</v>
      </c>
      <c r="Q207" s="31"/>
    </row>
    <row r="208" spans="1:17" ht="12.75">
      <c r="A208" s="1" t="s">
        <v>33</v>
      </c>
      <c r="B208" s="31"/>
      <c r="C208" s="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 t="s">
        <v>33</v>
      </c>
      <c r="O208" s="31" t="s">
        <v>33</v>
      </c>
      <c r="P208" s="31" t="s">
        <v>33</v>
      </c>
      <c r="Q208" s="31"/>
    </row>
    <row r="209" spans="1:17" ht="12.75">
      <c r="A209" s="1" t="s">
        <v>33</v>
      </c>
      <c r="B209" s="31"/>
      <c r="C209" s="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 t="s">
        <v>33</v>
      </c>
      <c r="O209" s="31" t="s">
        <v>33</v>
      </c>
      <c r="P209" s="31" t="s">
        <v>33</v>
      </c>
      <c r="Q209" s="31"/>
    </row>
    <row r="210" spans="1:17" ht="12.75">
      <c r="A210" s="1" t="s">
        <v>33</v>
      </c>
      <c r="B210" s="31"/>
      <c r="C210" s="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 t="s">
        <v>33</v>
      </c>
      <c r="O210" s="31" t="s">
        <v>33</v>
      </c>
      <c r="P210" s="31" t="s">
        <v>33</v>
      </c>
      <c r="Q210" s="31"/>
    </row>
    <row r="211" spans="1:17" ht="12.75">
      <c r="A211" s="1" t="s">
        <v>33</v>
      </c>
      <c r="B211" s="31"/>
      <c r="C211" s="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 t="s">
        <v>33</v>
      </c>
      <c r="O211" s="31" t="s">
        <v>33</v>
      </c>
      <c r="P211" s="31" t="s">
        <v>33</v>
      </c>
      <c r="Q211" s="31"/>
    </row>
    <row r="212" spans="1:17" ht="12.75">
      <c r="A212" s="1" t="s">
        <v>33</v>
      </c>
      <c r="B212" s="31"/>
      <c r="C212" s="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 t="s">
        <v>33</v>
      </c>
      <c r="O212" s="31" t="s">
        <v>33</v>
      </c>
      <c r="P212" s="31" t="s">
        <v>33</v>
      </c>
      <c r="Q212" s="31"/>
    </row>
    <row r="213" spans="1:17" ht="12.75">
      <c r="A213" s="1" t="s">
        <v>33</v>
      </c>
      <c r="B213" s="31"/>
      <c r="C213" s="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 t="s">
        <v>33</v>
      </c>
      <c r="O213" s="31" t="s">
        <v>33</v>
      </c>
      <c r="P213" s="31" t="s">
        <v>33</v>
      </c>
      <c r="Q213" s="31"/>
    </row>
    <row r="214" spans="1:17" ht="12.75">
      <c r="A214" s="1" t="s">
        <v>33</v>
      </c>
      <c r="B214" s="31"/>
      <c r="C214" s="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 t="s">
        <v>33</v>
      </c>
      <c r="O214" s="31" t="s">
        <v>33</v>
      </c>
      <c r="P214" s="31" t="s">
        <v>33</v>
      </c>
      <c r="Q214" s="31"/>
    </row>
    <row r="215" spans="1:17" ht="12.75">
      <c r="A215" s="1" t="s">
        <v>33</v>
      </c>
      <c r="B215" s="31"/>
      <c r="C215" s="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 t="s">
        <v>33</v>
      </c>
      <c r="O215" s="31" t="s">
        <v>33</v>
      </c>
      <c r="P215" s="31" t="s">
        <v>33</v>
      </c>
      <c r="Q215" s="31"/>
    </row>
    <row r="216" spans="1:17" ht="12.75">
      <c r="A216" s="1" t="s">
        <v>33</v>
      </c>
      <c r="B216" s="31"/>
      <c r="C216" s="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 t="s">
        <v>33</v>
      </c>
      <c r="O216" s="31" t="s">
        <v>33</v>
      </c>
      <c r="P216" s="31" t="s">
        <v>33</v>
      </c>
      <c r="Q216" s="31"/>
    </row>
    <row r="217" spans="1:17" ht="12.75">
      <c r="A217" s="1" t="s">
        <v>33</v>
      </c>
      <c r="B217" s="31"/>
      <c r="C217" s="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 t="s">
        <v>33</v>
      </c>
      <c r="O217" s="31" t="s">
        <v>33</v>
      </c>
      <c r="P217" s="31" t="s">
        <v>33</v>
      </c>
      <c r="Q217" s="31"/>
    </row>
    <row r="218" spans="1:17" ht="12.75">
      <c r="A218" s="1" t="s">
        <v>33</v>
      </c>
      <c r="B218" s="31"/>
      <c r="C218" s="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 t="s">
        <v>33</v>
      </c>
      <c r="O218" s="31" t="s">
        <v>33</v>
      </c>
      <c r="P218" s="31" t="s">
        <v>33</v>
      </c>
      <c r="Q218" s="31"/>
    </row>
    <row r="219" spans="1:17" ht="12.75">
      <c r="A219" s="1" t="s">
        <v>33</v>
      </c>
      <c r="B219" s="31"/>
      <c r="C219" s="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 t="s">
        <v>33</v>
      </c>
      <c r="O219" s="31" t="s">
        <v>33</v>
      </c>
      <c r="P219" s="31" t="s">
        <v>33</v>
      </c>
      <c r="Q219" s="31"/>
    </row>
    <row r="220" spans="1:17" ht="12.75">
      <c r="A220" s="1" t="s">
        <v>33</v>
      </c>
      <c r="B220" s="31"/>
      <c r="C220" s="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 t="s">
        <v>33</v>
      </c>
      <c r="O220" s="31" t="s">
        <v>33</v>
      </c>
      <c r="P220" s="31" t="s">
        <v>33</v>
      </c>
      <c r="Q220" s="31"/>
    </row>
    <row r="221" spans="1:17" ht="12.75">
      <c r="A221" s="1" t="s">
        <v>33</v>
      </c>
      <c r="B221" s="31"/>
      <c r="C221" s="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 t="s">
        <v>33</v>
      </c>
      <c r="O221" s="31" t="s">
        <v>33</v>
      </c>
      <c r="P221" s="31" t="s">
        <v>33</v>
      </c>
      <c r="Q221" s="31"/>
    </row>
    <row r="222" spans="1:17" ht="12.75">
      <c r="A222" s="1" t="s">
        <v>33</v>
      </c>
      <c r="B222" s="31"/>
      <c r="C222" s="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 t="s">
        <v>33</v>
      </c>
      <c r="O222" s="31" t="s">
        <v>33</v>
      </c>
      <c r="P222" s="31" t="s">
        <v>33</v>
      </c>
      <c r="Q222" s="31"/>
    </row>
    <row r="223" spans="1:17" ht="12.75">
      <c r="A223" s="1" t="s">
        <v>33</v>
      </c>
      <c r="B223" s="31"/>
      <c r="C223" s="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 t="s">
        <v>33</v>
      </c>
      <c r="O223" s="31" t="s">
        <v>33</v>
      </c>
      <c r="P223" s="31" t="s">
        <v>33</v>
      </c>
      <c r="Q223" s="31"/>
    </row>
    <row r="224" spans="1:17" ht="12.75">
      <c r="A224" s="1" t="s">
        <v>33</v>
      </c>
      <c r="B224" s="31"/>
      <c r="C224" s="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 t="s">
        <v>33</v>
      </c>
      <c r="O224" s="31" t="s">
        <v>33</v>
      </c>
      <c r="P224" s="31" t="s">
        <v>33</v>
      </c>
      <c r="Q224" s="31"/>
    </row>
    <row r="225" spans="1:17" ht="12.75">
      <c r="A225" s="1" t="s">
        <v>33</v>
      </c>
      <c r="B225" s="31"/>
      <c r="C225" s="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 t="s">
        <v>33</v>
      </c>
      <c r="O225" s="31" t="s">
        <v>33</v>
      </c>
      <c r="P225" s="31" t="s">
        <v>33</v>
      </c>
      <c r="Q225" s="31"/>
    </row>
    <row r="226" spans="1:17" ht="12.75">
      <c r="A226" s="1" t="s">
        <v>33</v>
      </c>
      <c r="B226" s="31"/>
      <c r="C226" s="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 t="s">
        <v>33</v>
      </c>
      <c r="O226" s="31" t="s">
        <v>33</v>
      </c>
      <c r="P226" s="31" t="s">
        <v>33</v>
      </c>
      <c r="Q226" s="31"/>
    </row>
    <row r="227" spans="1:17" ht="12.75">
      <c r="A227" s="1" t="s">
        <v>33</v>
      </c>
      <c r="B227" s="31"/>
      <c r="C227" s="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 t="s">
        <v>33</v>
      </c>
      <c r="O227" s="31" t="s">
        <v>33</v>
      </c>
      <c r="P227" s="31" t="s">
        <v>33</v>
      </c>
      <c r="Q227" s="31"/>
    </row>
    <row r="228" spans="1:17" ht="12.75">
      <c r="A228" s="1" t="s">
        <v>33</v>
      </c>
      <c r="B228" s="31"/>
      <c r="C228" s="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 t="s">
        <v>33</v>
      </c>
      <c r="O228" s="31" t="s">
        <v>33</v>
      </c>
      <c r="P228" s="31" t="s">
        <v>33</v>
      </c>
      <c r="Q228" s="31"/>
    </row>
    <row r="229" spans="1:17" ht="12.75">
      <c r="A229" s="1" t="s">
        <v>33</v>
      </c>
      <c r="B229" s="31"/>
      <c r="C229" s="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 t="s">
        <v>33</v>
      </c>
      <c r="O229" s="31" t="s">
        <v>33</v>
      </c>
      <c r="P229" s="31" t="s">
        <v>33</v>
      </c>
      <c r="Q229" s="31"/>
    </row>
    <row r="230" spans="1:17" ht="12.75">
      <c r="A230" s="1" t="s">
        <v>33</v>
      </c>
      <c r="B230" s="31"/>
      <c r="C230" s="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 t="s">
        <v>33</v>
      </c>
      <c r="O230" s="31" t="s">
        <v>33</v>
      </c>
      <c r="P230" s="31" t="s">
        <v>33</v>
      </c>
      <c r="Q230" s="31"/>
    </row>
    <row r="231" spans="1:17" ht="12.75">
      <c r="A231" s="1" t="s">
        <v>33</v>
      </c>
      <c r="B231" s="31"/>
      <c r="C231" s="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 t="s">
        <v>33</v>
      </c>
      <c r="O231" s="31" t="s">
        <v>33</v>
      </c>
      <c r="P231" s="31" t="s">
        <v>33</v>
      </c>
      <c r="Q231" s="31"/>
    </row>
    <row r="232" spans="1:17" ht="12.75">
      <c r="A232" s="1" t="s">
        <v>33</v>
      </c>
      <c r="B232" s="31"/>
      <c r="C232" s="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 t="s">
        <v>33</v>
      </c>
      <c r="O232" s="31" t="s">
        <v>33</v>
      </c>
      <c r="P232" s="31" t="s">
        <v>33</v>
      </c>
      <c r="Q232" s="31"/>
    </row>
    <row r="233" spans="1:17" ht="12.75">
      <c r="A233" s="1" t="s">
        <v>33</v>
      </c>
      <c r="B233" s="31"/>
      <c r="C233" s="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 t="s">
        <v>33</v>
      </c>
      <c r="O233" s="31" t="s">
        <v>33</v>
      </c>
      <c r="P233" s="31" t="s">
        <v>33</v>
      </c>
      <c r="Q233" s="31"/>
    </row>
    <row r="234" spans="1:17" ht="12.75">
      <c r="A234" s="1" t="s">
        <v>33</v>
      </c>
      <c r="B234" s="31"/>
      <c r="C234" s="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 t="s">
        <v>33</v>
      </c>
      <c r="O234" s="31" t="s">
        <v>33</v>
      </c>
      <c r="P234" s="31" t="s">
        <v>33</v>
      </c>
      <c r="Q234" s="31"/>
    </row>
    <row r="235" spans="1:17" ht="12.75">
      <c r="A235" s="1" t="s">
        <v>33</v>
      </c>
      <c r="B235" s="31"/>
      <c r="C235" s="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 t="s">
        <v>33</v>
      </c>
      <c r="O235" s="31" t="s">
        <v>33</v>
      </c>
      <c r="P235" s="31" t="s">
        <v>33</v>
      </c>
      <c r="Q235" s="31"/>
    </row>
    <row r="236" spans="1:17" ht="12.75">
      <c r="A236" s="1" t="s">
        <v>33</v>
      </c>
      <c r="B236" s="31" t="s">
        <v>33</v>
      </c>
      <c r="C236" s="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 t="s">
        <v>33</v>
      </c>
      <c r="O236" s="31" t="s">
        <v>33</v>
      </c>
      <c r="P236" s="31" t="s">
        <v>33</v>
      </c>
      <c r="Q236" s="31"/>
    </row>
    <row r="237" spans="1:17" ht="12.75">
      <c r="A237" s="1" t="s">
        <v>33</v>
      </c>
      <c r="B237" s="31" t="s">
        <v>33</v>
      </c>
      <c r="C237" s="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 t="s">
        <v>33</v>
      </c>
      <c r="O237" s="31" t="s">
        <v>33</v>
      </c>
      <c r="P237" s="31" t="s">
        <v>33</v>
      </c>
      <c r="Q237" s="31"/>
    </row>
    <row r="238" spans="1:17" ht="12.75">
      <c r="A238" s="1" t="s">
        <v>33</v>
      </c>
      <c r="B238" s="31" t="s">
        <v>33</v>
      </c>
      <c r="C238" s="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 t="s">
        <v>33</v>
      </c>
      <c r="O238" s="31" t="s">
        <v>33</v>
      </c>
      <c r="P238" s="31" t="s">
        <v>33</v>
      </c>
      <c r="Q238" s="31"/>
    </row>
    <row r="239" spans="1:17" ht="12.75">
      <c r="A239" s="1" t="s">
        <v>33</v>
      </c>
      <c r="B239" s="31" t="s">
        <v>33</v>
      </c>
      <c r="C239" s="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 t="s">
        <v>33</v>
      </c>
      <c r="O239" s="31" t="s">
        <v>33</v>
      </c>
      <c r="P239" s="31" t="s">
        <v>33</v>
      </c>
      <c r="Q239" s="31"/>
    </row>
    <row r="240" spans="1:17" ht="12.75">
      <c r="A240" s="1" t="s">
        <v>33</v>
      </c>
      <c r="B240" s="31" t="s">
        <v>33</v>
      </c>
      <c r="C240" s="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 t="s">
        <v>33</v>
      </c>
      <c r="O240" s="31" t="s">
        <v>33</v>
      </c>
      <c r="P240" s="31" t="s">
        <v>33</v>
      </c>
      <c r="Q240" s="31"/>
    </row>
    <row r="241" spans="1:17" ht="12.75">
      <c r="A241" s="1" t="s">
        <v>33</v>
      </c>
      <c r="B241" s="31" t="s">
        <v>33</v>
      </c>
      <c r="C241" s="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 t="s">
        <v>33</v>
      </c>
      <c r="O241" s="31" t="s">
        <v>33</v>
      </c>
      <c r="P241" s="31" t="s">
        <v>33</v>
      </c>
      <c r="Q241" s="31"/>
    </row>
    <row r="242" spans="1:17" ht="12.75">
      <c r="A242" s="1" t="s">
        <v>33</v>
      </c>
      <c r="B242" s="31" t="s">
        <v>33</v>
      </c>
      <c r="C242" s="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 t="s">
        <v>33</v>
      </c>
      <c r="O242" s="31" t="s">
        <v>33</v>
      </c>
      <c r="P242" s="31" t="s">
        <v>33</v>
      </c>
      <c r="Q242" s="31"/>
    </row>
    <row r="243" spans="1:17" ht="12.75">
      <c r="A243" s="1" t="s">
        <v>33</v>
      </c>
      <c r="B243" s="31" t="s">
        <v>33</v>
      </c>
      <c r="C243" s="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 t="s">
        <v>33</v>
      </c>
      <c r="O243" s="31" t="s">
        <v>33</v>
      </c>
      <c r="P243" s="31" t="s">
        <v>33</v>
      </c>
      <c r="Q243" s="31"/>
    </row>
    <row r="244" spans="1:17" ht="12.75">
      <c r="A244" s="1" t="s">
        <v>33</v>
      </c>
      <c r="B244" s="31" t="s">
        <v>33</v>
      </c>
      <c r="C244" s="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 t="s">
        <v>33</v>
      </c>
      <c r="O244" s="31" t="s">
        <v>33</v>
      </c>
      <c r="P244" s="31" t="s">
        <v>33</v>
      </c>
      <c r="Q244" s="31"/>
    </row>
    <row r="245" spans="1:17" ht="12.75">
      <c r="A245" s="1" t="s">
        <v>33</v>
      </c>
      <c r="B245" s="31" t="s">
        <v>33</v>
      </c>
      <c r="C245" s="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 t="s">
        <v>33</v>
      </c>
      <c r="O245" s="31" t="s">
        <v>33</v>
      </c>
      <c r="P245" s="31" t="s">
        <v>33</v>
      </c>
      <c r="Q245" s="31"/>
    </row>
    <row r="246" spans="1:17" ht="12.75">
      <c r="A246" s="1" t="s">
        <v>33</v>
      </c>
      <c r="B246" s="31" t="s">
        <v>33</v>
      </c>
      <c r="C246" s="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 t="s">
        <v>33</v>
      </c>
      <c r="O246" s="31" t="s">
        <v>33</v>
      </c>
      <c r="P246" s="31" t="s">
        <v>33</v>
      </c>
      <c r="Q246" s="31"/>
    </row>
    <row r="247" spans="1:17" ht="12.75">
      <c r="A247" s="1" t="s">
        <v>33</v>
      </c>
      <c r="B247" s="31" t="s">
        <v>33</v>
      </c>
      <c r="C247" s="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 t="s">
        <v>33</v>
      </c>
      <c r="O247" s="31" t="s">
        <v>33</v>
      </c>
      <c r="P247" s="31" t="s">
        <v>33</v>
      </c>
      <c r="Q247" s="31"/>
    </row>
    <row r="248" spans="1:17" ht="12.75">
      <c r="A248" s="1" t="s">
        <v>33</v>
      </c>
      <c r="B248" s="31" t="s">
        <v>33</v>
      </c>
      <c r="C248" s="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 t="s">
        <v>33</v>
      </c>
      <c r="O248" s="31" t="s">
        <v>33</v>
      </c>
      <c r="P248" s="31" t="s">
        <v>33</v>
      </c>
      <c r="Q248" s="31"/>
    </row>
    <row r="249" spans="1:17" ht="12.75">
      <c r="A249" s="1" t="s">
        <v>33</v>
      </c>
      <c r="B249" s="31" t="s">
        <v>33</v>
      </c>
      <c r="C249" s="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 t="s">
        <v>33</v>
      </c>
      <c r="O249" s="31" t="s">
        <v>33</v>
      </c>
      <c r="P249" s="31" t="s">
        <v>33</v>
      </c>
      <c r="Q249" s="31"/>
    </row>
    <row r="250" spans="1:17" ht="12.75">
      <c r="A250" s="1" t="s">
        <v>33</v>
      </c>
      <c r="B250" s="31" t="s">
        <v>33</v>
      </c>
      <c r="C250" s="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 t="s">
        <v>33</v>
      </c>
      <c r="O250" s="31" t="s">
        <v>33</v>
      </c>
      <c r="P250" s="31" t="s">
        <v>33</v>
      </c>
      <c r="Q250" s="31"/>
    </row>
    <row r="251" spans="1:17" ht="12.75">
      <c r="A251" s="1" t="s">
        <v>33</v>
      </c>
      <c r="B251" s="31" t="s">
        <v>33</v>
      </c>
      <c r="C251" s="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 t="s">
        <v>33</v>
      </c>
      <c r="O251" s="31" t="s">
        <v>33</v>
      </c>
      <c r="P251" s="31" t="s">
        <v>33</v>
      </c>
      <c r="Q251" s="31"/>
    </row>
    <row r="252" spans="1:17" ht="12.75">
      <c r="A252" s="1" t="s">
        <v>33</v>
      </c>
      <c r="B252" s="31" t="s">
        <v>33</v>
      </c>
      <c r="C252" s="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 t="s">
        <v>33</v>
      </c>
      <c r="O252" s="31" t="s">
        <v>33</v>
      </c>
      <c r="P252" s="31" t="s">
        <v>33</v>
      </c>
      <c r="Q252" s="31"/>
    </row>
    <row r="253" spans="1:17" ht="12.75">
      <c r="A253" s="1" t="s">
        <v>33</v>
      </c>
      <c r="B253" s="31" t="s">
        <v>33</v>
      </c>
      <c r="C253" s="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 t="s">
        <v>33</v>
      </c>
      <c r="O253" s="31" t="s">
        <v>33</v>
      </c>
      <c r="P253" s="31" t="s">
        <v>33</v>
      </c>
      <c r="Q253" s="31"/>
    </row>
    <row r="254" spans="1:17" ht="12.75">
      <c r="A254" s="1" t="s">
        <v>33</v>
      </c>
      <c r="B254" s="31" t="s">
        <v>33</v>
      </c>
      <c r="C254" s="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 t="s">
        <v>33</v>
      </c>
      <c r="O254" s="31" t="s">
        <v>33</v>
      </c>
      <c r="P254" s="31" t="s">
        <v>33</v>
      </c>
      <c r="Q254" s="31"/>
    </row>
    <row r="255" spans="1:17" ht="12.75">
      <c r="A255" s="1" t="s">
        <v>33</v>
      </c>
      <c r="B255" s="31" t="s">
        <v>33</v>
      </c>
      <c r="C255" s="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 t="s">
        <v>33</v>
      </c>
      <c r="O255" s="31" t="s">
        <v>33</v>
      </c>
      <c r="P255" s="31" t="s">
        <v>33</v>
      </c>
      <c r="Q255" s="31"/>
    </row>
    <row r="256" spans="1:17" ht="12.75">
      <c r="A256" s="1" t="s">
        <v>33</v>
      </c>
      <c r="B256" s="31" t="s">
        <v>33</v>
      </c>
      <c r="C256" s="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 t="s">
        <v>33</v>
      </c>
      <c r="O256" s="31" t="s">
        <v>33</v>
      </c>
      <c r="P256" s="31" t="s">
        <v>33</v>
      </c>
      <c r="Q256" s="31"/>
    </row>
    <row r="257" spans="1:17" ht="12.75">
      <c r="A257" s="1" t="s">
        <v>33</v>
      </c>
      <c r="B257" s="31" t="s">
        <v>33</v>
      </c>
      <c r="C257" s="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 t="s">
        <v>33</v>
      </c>
      <c r="O257" s="31" t="s">
        <v>33</v>
      </c>
      <c r="P257" s="31" t="s">
        <v>33</v>
      </c>
      <c r="Q257" s="31"/>
    </row>
    <row r="258" spans="1:17" ht="12.75">
      <c r="A258" s="1" t="s">
        <v>33</v>
      </c>
      <c r="B258" s="31" t="s">
        <v>33</v>
      </c>
      <c r="C258" s="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 t="s">
        <v>33</v>
      </c>
      <c r="O258" s="31" t="s">
        <v>33</v>
      </c>
      <c r="P258" s="31" t="s">
        <v>33</v>
      </c>
      <c r="Q258" s="31"/>
    </row>
    <row r="259" spans="1:17" ht="12.75">
      <c r="A259" s="1" t="s">
        <v>33</v>
      </c>
      <c r="B259" s="31" t="s">
        <v>33</v>
      </c>
      <c r="C259" s="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 t="s">
        <v>33</v>
      </c>
      <c r="O259" s="31" t="s">
        <v>33</v>
      </c>
      <c r="P259" s="31" t="s">
        <v>33</v>
      </c>
      <c r="Q259" s="31"/>
    </row>
    <row r="260" spans="1:17" ht="12.75">
      <c r="A260" s="1" t="s">
        <v>33</v>
      </c>
      <c r="B260" s="31" t="s">
        <v>33</v>
      </c>
      <c r="C260" s="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 t="s">
        <v>33</v>
      </c>
      <c r="O260" s="31" t="s">
        <v>33</v>
      </c>
      <c r="P260" s="31" t="s">
        <v>33</v>
      </c>
      <c r="Q260" s="31"/>
    </row>
    <row r="261" spans="1:17" ht="12.75">
      <c r="A261" s="1" t="s">
        <v>33</v>
      </c>
      <c r="B261" s="31" t="s">
        <v>33</v>
      </c>
      <c r="C261" s="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 t="s">
        <v>33</v>
      </c>
      <c r="O261" s="31" t="s">
        <v>33</v>
      </c>
      <c r="P261" s="31" t="s">
        <v>33</v>
      </c>
      <c r="Q261" s="31"/>
    </row>
    <row r="262" spans="1:17" ht="12.75">
      <c r="A262" s="1" t="s">
        <v>33</v>
      </c>
      <c r="B262" s="31" t="s">
        <v>33</v>
      </c>
      <c r="C262" s="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 t="s">
        <v>33</v>
      </c>
      <c r="O262" s="31" t="s">
        <v>33</v>
      </c>
      <c r="P262" s="31" t="s">
        <v>33</v>
      </c>
      <c r="Q262" s="31"/>
    </row>
  </sheetData>
  <mergeCells count="43">
    <mergeCell ref="G75:J75"/>
    <mergeCell ref="A84:A85"/>
    <mergeCell ref="B84:B85"/>
    <mergeCell ref="C84:C85"/>
    <mergeCell ref="D84:J84"/>
    <mergeCell ref="J66:K66"/>
    <mergeCell ref="L66:M66"/>
    <mergeCell ref="N66:O66"/>
    <mergeCell ref="P66:Q66"/>
    <mergeCell ref="G59:I59"/>
    <mergeCell ref="A66:A67"/>
    <mergeCell ref="B66:B67"/>
    <mergeCell ref="C66:C67"/>
    <mergeCell ref="D66:E66"/>
    <mergeCell ref="F66:G66"/>
    <mergeCell ref="H66:I66"/>
    <mergeCell ref="L40:M40"/>
    <mergeCell ref="N40:O40"/>
    <mergeCell ref="P40:Q40"/>
    <mergeCell ref="A52:A53"/>
    <mergeCell ref="B52:B53"/>
    <mergeCell ref="C52:C53"/>
    <mergeCell ref="D52:J52"/>
    <mergeCell ref="L13:M13"/>
    <mergeCell ref="N13:O13"/>
    <mergeCell ref="P13:Q13"/>
    <mergeCell ref="A40:A41"/>
    <mergeCell ref="B40:B41"/>
    <mergeCell ref="C40:C41"/>
    <mergeCell ref="D40:E40"/>
    <mergeCell ref="F40:G40"/>
    <mergeCell ref="H40:I40"/>
    <mergeCell ref="J40:K40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6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2006-04-24T20:52:15Z</dcterms:created>
  <dcterms:modified xsi:type="dcterms:W3CDTF">2006-04-24T20:59:17Z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