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<sst xmlns="http://schemas.openxmlformats.org/spreadsheetml/2006/main" count="1806" uniqueCount="50">
  <si>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</si>
  <si>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</si>
  <si>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</si>
  <si>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</si>
  <si>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</si>
  <si>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</si>
  <si>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</si>
  <si>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</si>
  <si>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</si>
  <si>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</si>
  <si>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</si>
  <si>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</si>
  <si>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</si>
  <si>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</si>
  <si>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</si>
  <si>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</si>
  <si>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TCO182150606</t>
  </si>
  <si>
    <t>TFIT10281015</t>
  </si>
  <si>
    <t>TCO182070906</t>
  </si>
  <si>
    <t>TCO182180506</t>
  </si>
  <si>
    <t>TCO182200406</t>
  </si>
  <si>
    <t>TFIT10260412</t>
  </si>
  <si>
    <t>TFIT05250706</t>
  </si>
  <si>
    <t>TFIT07220808</t>
  </si>
  <si>
    <t>TFIT06120210</t>
  </si>
  <si>
    <t>TFIT04091107</t>
  </si>
  <si>
    <t>TFIT02070406</t>
  </si>
  <si>
    <t>TFIT03110408</t>
  </si>
  <si>
    <t>TFIT10120914</t>
  </si>
  <si>
    <t>TFIT05100709</t>
  </si>
  <si>
    <t>TFIT05140307</t>
  </si>
  <si>
    <t>TFIT15240720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</si>
  <si>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</si>
  <si>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</si>
  <si>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</si>
  <si>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</si>
  <si>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</si>
  <si>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</si>
  <si>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</si>
  <si>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</si>
  <si>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</si>
  <si>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</si>
  <si>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SIML002</t>
  </si>
  <si>
    <t>SIML007</t>
  </si>
  <si>
    <t>SIML003</t>
  </si>
  <si>
    <t>SIML009</t>
  </si>
  <si>
    <t>SIML004</t>
  </si>
  <si>
    <t>SIML001</t>
  </si>
  <si>
    <t>BOLETIN DE CIERRES No. 59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</si>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</sst>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528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1">
      <selection activeCell="C6" sqref="C6"/>
    </sheetView>
  </sheetViews>
  <sheetFormatPr defaultColWidth="11.421875" defaultRowHeight="12.75"/>
  <cols>
    <col min="1" max="1" width="24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48</v>
      </c>
      <c r="H2" s="5"/>
      <c r="I2" s="5"/>
      <c r="J2" s="6"/>
    </row>
    <row r="3" spans="3:10" ht="15.75">
      <c r="C3" s="7"/>
      <c r="D3" s="7"/>
      <c r="E3" s="7"/>
      <c r="G3" s="8">
        <v>38803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7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1000</v>
      </c>
      <c r="C15" s="27">
        <v>1</v>
      </c>
      <c r="D15" s="28">
        <v>98.709</v>
      </c>
      <c r="E15" s="28">
        <v>6.11</v>
      </c>
      <c r="F15" s="28">
        <v>98.719</v>
      </c>
      <c r="G15" s="28">
        <v>6.06</v>
      </c>
      <c r="H15" s="28">
        <v>98.719</v>
      </c>
      <c r="I15" s="28">
        <v>6.06</v>
      </c>
      <c r="J15" s="28">
        <v>98.719</v>
      </c>
      <c r="K15" s="28">
        <v>6.06</v>
      </c>
      <c r="L15" s="28">
        <v>98.719</v>
      </c>
      <c r="M15" s="28">
        <v>6.06</v>
      </c>
      <c r="N15" s="28">
        <v>98.719</v>
      </c>
      <c r="O15" s="28">
        <v>6.06</v>
      </c>
      <c r="P15" s="28">
        <v>0.01013078847926785</v>
      </c>
      <c r="Q15" s="28">
        <v>-0.8183306055646544</v>
      </c>
    </row>
    <row r="16" spans="1:17" ht="12.75">
      <c r="A16" s="27" t="s">
        <v>17</v>
      </c>
      <c r="B16" s="28">
        <v>2000</v>
      </c>
      <c r="C16" s="27">
        <v>2</v>
      </c>
      <c r="D16" s="28">
        <v>103.176</v>
      </c>
      <c r="E16" s="28">
        <v>7.512</v>
      </c>
      <c r="F16" s="28">
        <v>103.04</v>
      </c>
      <c r="G16" s="28">
        <v>7.532</v>
      </c>
      <c r="H16" s="28">
        <v>103.0405</v>
      </c>
      <c r="I16" s="28">
        <v>7.532</v>
      </c>
      <c r="J16" s="28">
        <v>103.041</v>
      </c>
      <c r="K16" s="28">
        <v>7.532</v>
      </c>
      <c r="L16" s="28">
        <v>103.04</v>
      </c>
      <c r="M16" s="28">
        <v>7.532</v>
      </c>
      <c r="N16" s="28">
        <v>103.04</v>
      </c>
      <c r="O16" s="28">
        <v>7.532</v>
      </c>
      <c r="P16" s="28">
        <v>-0.13181360006202514</v>
      </c>
      <c r="Q16" s="28">
        <v>0.26624068157614644</v>
      </c>
    </row>
    <row r="17" spans="1:17" ht="12.75">
      <c r="A17" s="27" t="s">
        <v>18</v>
      </c>
      <c r="B17" s="28">
        <v>15000</v>
      </c>
      <c r="C17" s="27">
        <v>5</v>
      </c>
      <c r="D17" s="28">
        <v>97.366</v>
      </c>
      <c r="E17" s="28">
        <v>6.12</v>
      </c>
      <c r="F17" s="28">
        <v>97.358</v>
      </c>
      <c r="G17" s="28">
        <v>6.14</v>
      </c>
      <c r="H17" s="28">
        <v>97.362</v>
      </c>
      <c r="I17" s="28">
        <v>6.1313</v>
      </c>
      <c r="J17" s="28">
        <v>97.366</v>
      </c>
      <c r="K17" s="28">
        <v>6.12</v>
      </c>
      <c r="L17" s="28">
        <v>97.358</v>
      </c>
      <c r="M17" s="28">
        <v>6.14</v>
      </c>
      <c r="N17" s="28">
        <v>97.358</v>
      </c>
      <c r="O17" s="28">
        <v>6.14</v>
      </c>
      <c r="P17" s="28">
        <v>-0.008216420516393708</v>
      </c>
      <c r="Q17" s="28">
        <v>0.32679738562091387</v>
      </c>
    </row>
    <row r="18" spans="1:17" ht="12.75">
      <c r="A18" s="27" t="s">
        <v>19</v>
      </c>
      <c r="B18" s="28">
        <v>9000</v>
      </c>
      <c r="C18" s="27">
        <v>5</v>
      </c>
      <c r="D18" s="28">
        <v>99.164</v>
      </c>
      <c r="E18" s="28">
        <v>6.07</v>
      </c>
      <c r="F18" s="28">
        <v>99.16</v>
      </c>
      <c r="G18" s="28">
        <v>6.1</v>
      </c>
      <c r="H18" s="28">
        <v>99.161</v>
      </c>
      <c r="I18" s="28">
        <v>6.09</v>
      </c>
      <c r="J18" s="28">
        <v>99.167</v>
      </c>
      <c r="K18" s="28">
        <v>6.05</v>
      </c>
      <c r="L18" s="28">
        <v>99.167</v>
      </c>
      <c r="M18" s="28">
        <v>6.05</v>
      </c>
      <c r="N18" s="28">
        <v>99.167</v>
      </c>
      <c r="O18" s="28">
        <v>6.05</v>
      </c>
      <c r="P18" s="28">
        <v>0.003025291436409283</v>
      </c>
      <c r="Q18" s="28">
        <v>-0.32948929159802853</v>
      </c>
    </row>
    <row r="19" spans="1:17" ht="12.75">
      <c r="A19" s="27" t="s">
        <v>20</v>
      </c>
      <c r="B19" s="28">
        <v>8000</v>
      </c>
      <c r="C19" s="27">
        <v>5</v>
      </c>
      <c r="D19" s="28">
        <v>99.613</v>
      </c>
      <c r="E19" s="28">
        <v>6.07</v>
      </c>
      <c r="F19" s="28">
        <v>99.613</v>
      </c>
      <c r="G19" s="28">
        <v>6.07</v>
      </c>
      <c r="H19" s="28">
        <v>99.614</v>
      </c>
      <c r="I19" s="28">
        <v>6.0638</v>
      </c>
      <c r="J19" s="28">
        <v>99.615</v>
      </c>
      <c r="K19" s="28">
        <v>6.05</v>
      </c>
      <c r="L19" s="28">
        <v>99.614</v>
      </c>
      <c r="M19" s="28">
        <v>6.06</v>
      </c>
      <c r="N19" s="28">
        <v>99.614</v>
      </c>
      <c r="O19" s="28">
        <v>6.06</v>
      </c>
      <c r="P19" s="28">
        <v>0.0010038850351001827</v>
      </c>
      <c r="Q19" s="28">
        <v>-0.16474464579901982</v>
      </c>
    </row>
    <row r="20" spans="1:17" ht="12.75">
      <c r="A20" s="27" t="s">
        <v>21</v>
      </c>
      <c r="B20" s="28">
        <v>6000</v>
      </c>
      <c r="C20" s="27">
        <v>5</v>
      </c>
      <c r="D20" s="28">
        <v>136.168</v>
      </c>
      <c r="E20" s="28">
        <v>7.394</v>
      </c>
      <c r="F20" s="28">
        <v>136.047</v>
      </c>
      <c r="G20" s="28">
        <v>7.414</v>
      </c>
      <c r="H20" s="28">
        <v>136.079</v>
      </c>
      <c r="I20" s="28">
        <v>7.409</v>
      </c>
      <c r="J20" s="28">
        <v>136.111</v>
      </c>
      <c r="K20" s="28">
        <v>7.403</v>
      </c>
      <c r="L20" s="28">
        <v>136.047</v>
      </c>
      <c r="M20" s="28">
        <v>7.414</v>
      </c>
      <c r="N20" s="28">
        <v>136.047</v>
      </c>
      <c r="O20" s="28">
        <v>7.414</v>
      </c>
      <c r="P20" s="28">
        <v>-0.08886081898831222</v>
      </c>
      <c r="Q20" s="28">
        <v>0.2704895861509238</v>
      </c>
    </row>
    <row r="21" spans="1:17" ht="12.75">
      <c r="A21" s="27" t="s">
        <v>22</v>
      </c>
      <c r="B21" s="28">
        <v>14000</v>
      </c>
      <c r="C21" s="27">
        <v>8</v>
      </c>
      <c r="D21" s="28">
        <v>102.797</v>
      </c>
      <c r="E21" s="28">
        <v>5.865</v>
      </c>
      <c r="F21" s="28">
        <v>102.728</v>
      </c>
      <c r="G21" s="28">
        <v>6.062</v>
      </c>
      <c r="H21" s="28">
        <v>102.7319</v>
      </c>
      <c r="I21" s="28">
        <v>6.051</v>
      </c>
      <c r="J21" s="28">
        <v>102.741</v>
      </c>
      <c r="K21" s="28">
        <v>6.025</v>
      </c>
      <c r="L21" s="28">
        <v>102.741</v>
      </c>
      <c r="M21" s="28">
        <v>6.025</v>
      </c>
      <c r="N21" s="28">
        <v>102.741</v>
      </c>
      <c r="O21" s="28">
        <v>6.025</v>
      </c>
      <c r="P21" s="28">
        <v>-0.05447629794643749</v>
      </c>
      <c r="Q21" s="28">
        <v>2.7280477408354598</v>
      </c>
    </row>
    <row r="22" spans="1:17" ht="12.75">
      <c r="A22" s="27" t="s">
        <v>23</v>
      </c>
      <c r="B22" s="28">
        <v>21500</v>
      </c>
      <c r="C22" s="27">
        <v>13</v>
      </c>
      <c r="D22" s="28">
        <v>118.225</v>
      </c>
      <c r="E22" s="28">
        <v>6.517</v>
      </c>
      <c r="F22" s="28">
        <v>118.051</v>
      </c>
      <c r="G22" s="28">
        <v>6.587</v>
      </c>
      <c r="H22" s="28">
        <v>118.1306</v>
      </c>
      <c r="I22" s="28">
        <v>6.555</v>
      </c>
      <c r="J22" s="28">
        <v>118.185</v>
      </c>
      <c r="K22" s="28">
        <v>6.533</v>
      </c>
      <c r="L22" s="28">
        <v>118.051</v>
      </c>
      <c r="M22" s="28">
        <v>6.587</v>
      </c>
      <c r="N22" s="28">
        <v>118.051</v>
      </c>
      <c r="O22" s="28">
        <v>6.587</v>
      </c>
      <c r="P22" s="28">
        <v>-0.14717699302176923</v>
      </c>
      <c r="Q22" s="28">
        <v>1.0741138560687258</v>
      </c>
    </row>
    <row r="23" spans="1:17" ht="12.75">
      <c r="A23" s="27" t="s">
        <v>24</v>
      </c>
      <c r="B23" s="28">
        <v>52000</v>
      </c>
      <c r="C23" s="27">
        <v>23</v>
      </c>
      <c r="D23" s="28">
        <v>120.347</v>
      </c>
      <c r="E23" s="28">
        <v>6.842</v>
      </c>
      <c r="F23" s="28">
        <v>119.946</v>
      </c>
      <c r="G23" s="28">
        <v>6.948</v>
      </c>
      <c r="H23" s="28">
        <v>120.0852</v>
      </c>
      <c r="I23" s="28">
        <v>6.911</v>
      </c>
      <c r="J23" s="28">
        <v>120.166</v>
      </c>
      <c r="K23" s="28">
        <v>6.89</v>
      </c>
      <c r="L23" s="28">
        <v>119.946</v>
      </c>
      <c r="M23" s="28">
        <v>6.948</v>
      </c>
      <c r="N23" s="28">
        <v>119.946</v>
      </c>
      <c r="O23" s="28">
        <v>6.948</v>
      </c>
      <c r="P23" s="28">
        <v>-0.33320315421240254</v>
      </c>
      <c r="Q23" s="28">
        <v>1.549254603916994</v>
      </c>
    </row>
    <row r="24" spans="1:17" ht="12.75">
      <c r="A24" s="27" t="s">
        <v>25</v>
      </c>
      <c r="B24" s="28">
        <v>140000</v>
      </c>
      <c r="C24" s="27">
        <v>50</v>
      </c>
      <c r="D24" s="28">
        <v>108.465</v>
      </c>
      <c r="E24" s="28">
        <v>6.29</v>
      </c>
      <c r="F24" s="28">
        <v>108.408</v>
      </c>
      <c r="G24" s="28">
        <v>6.325</v>
      </c>
      <c r="H24" s="28">
        <v>108.423</v>
      </c>
      <c r="I24" s="28">
        <v>6.316</v>
      </c>
      <c r="J24" s="28">
        <v>108.441</v>
      </c>
      <c r="K24" s="28">
        <v>6.305</v>
      </c>
      <c r="L24" s="28">
        <v>108.418</v>
      </c>
      <c r="M24" s="28">
        <v>6.319</v>
      </c>
      <c r="N24" s="28">
        <v>108.418</v>
      </c>
      <c r="O24" s="28">
        <v>6.319</v>
      </c>
      <c r="P24" s="28">
        <v>-0.043331950398739494</v>
      </c>
      <c r="Q24" s="28">
        <v>0.4610492845786851</v>
      </c>
    </row>
    <row r="25" spans="1:17" ht="12.75">
      <c r="A25" s="27" t="s">
        <v>26</v>
      </c>
      <c r="B25" s="28">
        <v>226000</v>
      </c>
      <c r="C25" s="27">
        <v>57</v>
      </c>
      <c r="D25" s="28">
        <v>100.047</v>
      </c>
      <c r="E25" s="28">
        <v>5.685</v>
      </c>
      <c r="F25" s="28">
        <v>100.035</v>
      </c>
      <c r="G25" s="28">
        <v>6.078</v>
      </c>
      <c r="H25" s="28">
        <v>100.036</v>
      </c>
      <c r="I25" s="28">
        <v>6.045</v>
      </c>
      <c r="J25" s="28">
        <v>100.037</v>
      </c>
      <c r="K25" s="28">
        <v>6.012</v>
      </c>
      <c r="L25" s="28">
        <v>100.037</v>
      </c>
      <c r="M25" s="28">
        <v>6.012</v>
      </c>
      <c r="N25" s="28">
        <v>100.037</v>
      </c>
      <c r="O25" s="28">
        <v>6.012</v>
      </c>
      <c r="P25" s="28">
        <v>-0.009995302207954637</v>
      </c>
      <c r="Q25" s="28">
        <v>5.751978891820575</v>
      </c>
    </row>
    <row r="26" spans="1:17" ht="12.75">
      <c r="A26" s="27" t="s">
        <v>27</v>
      </c>
      <c r="B26" s="28">
        <v>172500</v>
      </c>
      <c r="C26" s="27">
        <v>74</v>
      </c>
      <c r="D26" s="28">
        <v>106.601</v>
      </c>
      <c r="E26" s="28">
        <v>6.439</v>
      </c>
      <c r="F26" s="28">
        <v>106.55</v>
      </c>
      <c r="G26" s="28">
        <v>6.465</v>
      </c>
      <c r="H26" s="28">
        <v>106.5899</v>
      </c>
      <c r="I26" s="28">
        <v>6.444</v>
      </c>
      <c r="J26" s="28">
        <v>106.625</v>
      </c>
      <c r="K26" s="28">
        <v>6.426</v>
      </c>
      <c r="L26" s="28">
        <v>106.558</v>
      </c>
      <c r="M26" s="28">
        <v>6.461</v>
      </c>
      <c r="N26" s="28">
        <v>106.558</v>
      </c>
      <c r="O26" s="28">
        <v>6.461</v>
      </c>
      <c r="P26" s="28">
        <v>-0.04033733267041484</v>
      </c>
      <c r="Q26" s="28">
        <v>0.34166796086350093</v>
      </c>
    </row>
    <row r="27" spans="1:17" ht="12.75">
      <c r="A27" s="27" t="s">
        <v>28</v>
      </c>
      <c r="B27" s="28">
        <v>174000</v>
      </c>
      <c r="C27" s="27">
        <v>103</v>
      </c>
      <c r="D27" s="28">
        <v>136.375</v>
      </c>
      <c r="E27" s="28">
        <v>7.516</v>
      </c>
      <c r="F27" s="28">
        <v>136.054</v>
      </c>
      <c r="G27" s="28">
        <v>7.558</v>
      </c>
      <c r="H27" s="28">
        <v>136.3697</v>
      </c>
      <c r="I27" s="28">
        <v>7.517</v>
      </c>
      <c r="J27" s="28">
        <v>136.62</v>
      </c>
      <c r="K27" s="28">
        <v>7.484</v>
      </c>
      <c r="L27" s="28">
        <v>136.192</v>
      </c>
      <c r="M27" s="28">
        <v>7.54</v>
      </c>
      <c r="N27" s="28">
        <v>136.192</v>
      </c>
      <c r="O27" s="28">
        <v>7.54</v>
      </c>
      <c r="P27" s="28">
        <v>-0.13418881759852397</v>
      </c>
      <c r="Q27" s="28">
        <v>0.31931878658861823</v>
      </c>
    </row>
    <row r="28" spans="1:17" ht="12.75">
      <c r="A28" s="27" t="s">
        <v>29</v>
      </c>
      <c r="B28" s="28">
        <v>252000</v>
      </c>
      <c r="C28" s="27">
        <v>118</v>
      </c>
      <c r="D28" s="28">
        <v>116.301</v>
      </c>
      <c r="E28" s="28">
        <v>6.774</v>
      </c>
      <c r="F28" s="28">
        <v>116.041</v>
      </c>
      <c r="G28" s="28">
        <v>6.855</v>
      </c>
      <c r="H28" s="28">
        <v>116.1792</v>
      </c>
      <c r="I28" s="28">
        <v>6.812</v>
      </c>
      <c r="J28" s="28">
        <v>116.289</v>
      </c>
      <c r="K28" s="28">
        <v>6.778</v>
      </c>
      <c r="L28" s="28">
        <v>116.133</v>
      </c>
      <c r="M28" s="28">
        <v>6.826</v>
      </c>
      <c r="N28" s="28">
        <v>116.127</v>
      </c>
      <c r="O28" s="28">
        <v>6.828</v>
      </c>
      <c r="P28" s="28">
        <v>-0.14961178321769575</v>
      </c>
      <c r="Q28" s="28">
        <v>0.7971656333038091</v>
      </c>
    </row>
    <row r="29" spans="1:17" ht="12.75">
      <c r="A29" s="27" t="s">
        <v>30</v>
      </c>
      <c r="B29" s="28">
        <v>491000</v>
      </c>
      <c r="C29" s="27">
        <v>142</v>
      </c>
      <c r="D29" s="28">
        <v>108.118</v>
      </c>
      <c r="E29" s="28">
        <v>6.064</v>
      </c>
      <c r="F29" s="28">
        <v>108.038</v>
      </c>
      <c r="G29" s="28">
        <v>6.145</v>
      </c>
      <c r="H29" s="28">
        <v>108.0445</v>
      </c>
      <c r="I29" s="28">
        <v>6.139</v>
      </c>
      <c r="J29" s="28">
        <v>108.053</v>
      </c>
      <c r="K29" s="28">
        <v>6.13</v>
      </c>
      <c r="L29" s="28">
        <v>108.044</v>
      </c>
      <c r="M29" s="28">
        <v>6.139</v>
      </c>
      <c r="N29" s="28">
        <v>108.044</v>
      </c>
      <c r="O29" s="28">
        <v>6.139</v>
      </c>
      <c r="P29" s="28">
        <v>-0.06844373739802734</v>
      </c>
      <c r="Q29" s="28">
        <v>1.2368073878628039</v>
      </c>
    </row>
    <row r="30" spans="1:17" ht="12.75">
      <c r="A30" s="27" t="s">
        <v>31</v>
      </c>
      <c r="B30" s="28">
        <v>760500</v>
      </c>
      <c r="C30" s="27">
        <v>345</v>
      </c>
      <c r="D30" s="28">
        <v>130.409</v>
      </c>
      <c r="E30" s="28">
        <v>7.462</v>
      </c>
      <c r="F30" s="28">
        <v>129.935</v>
      </c>
      <c r="G30" s="28">
        <v>7.508</v>
      </c>
      <c r="H30" s="28">
        <v>130.3172</v>
      </c>
      <c r="I30" s="28">
        <v>7.471</v>
      </c>
      <c r="J30" s="28">
        <v>130.635</v>
      </c>
      <c r="K30" s="28">
        <v>7.441</v>
      </c>
      <c r="L30" s="28">
        <v>130.222</v>
      </c>
      <c r="M30" s="28">
        <v>7.48</v>
      </c>
      <c r="N30" s="28">
        <v>130.222</v>
      </c>
      <c r="O30" s="28">
        <v>7.48</v>
      </c>
      <c r="P30" s="28">
        <v>-0.143395011080516</v>
      </c>
      <c r="Q30" s="28">
        <v>0.2412221924417146</v>
      </c>
    </row>
    <row r="31" spans="1:17" ht="12.75">
      <c r="A31" s="27" t="s">
        <v>32</v>
      </c>
      <c r="B31" s="29">
        <v>2344500</v>
      </c>
      <c r="C31" s="30">
        <v>956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4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9">
        <v>10</v>
      </c>
      <c r="C42" s="27">
        <v>1</v>
      </c>
      <c r="D42" s="28">
        <v>117.939</v>
      </c>
      <c r="E42" s="28">
        <v>3.528</v>
      </c>
      <c r="F42" s="28">
        <v>117.241</v>
      </c>
      <c r="G42" s="28">
        <v>3.65</v>
      </c>
      <c r="H42" s="28">
        <v>117.241</v>
      </c>
      <c r="I42" s="28">
        <v>3.65</v>
      </c>
      <c r="J42" s="28">
        <v>117.241</v>
      </c>
      <c r="K42" s="28">
        <v>3.65</v>
      </c>
      <c r="L42" s="28">
        <v>117.241</v>
      </c>
      <c r="M42" s="28">
        <v>3.65</v>
      </c>
      <c r="N42" s="28">
        <v>117.241</v>
      </c>
      <c r="O42" s="28">
        <v>3.65</v>
      </c>
      <c r="P42" s="28">
        <v>-0.59183137045421</v>
      </c>
      <c r="Q42" s="28">
        <v>3.458049886621306</v>
      </c>
    </row>
    <row r="43" spans="1:17" ht="12.75">
      <c r="A43" s="27" t="s">
        <v>37</v>
      </c>
      <c r="B43" s="29">
        <v>410</v>
      </c>
      <c r="C43" s="27">
        <v>29</v>
      </c>
      <c r="D43" s="28">
        <v>116.345</v>
      </c>
      <c r="E43" s="28">
        <v>3.044</v>
      </c>
      <c r="F43" s="28">
        <v>115.877</v>
      </c>
      <c r="G43" s="28">
        <v>3.147</v>
      </c>
      <c r="H43" s="28">
        <v>116.0932</v>
      </c>
      <c r="I43" s="28">
        <v>3.099</v>
      </c>
      <c r="J43" s="28">
        <v>116.334</v>
      </c>
      <c r="K43" s="28">
        <v>3.047</v>
      </c>
      <c r="L43" s="28">
        <v>116.074</v>
      </c>
      <c r="M43" s="28">
        <v>3.104</v>
      </c>
      <c r="N43" s="28">
        <v>116.074</v>
      </c>
      <c r="O43" s="28">
        <v>3.104</v>
      </c>
      <c r="P43" s="28">
        <v>-0.23292792986376876</v>
      </c>
      <c r="Q43" s="28">
        <v>1.9710906701708275</v>
      </c>
    </row>
    <row r="44" spans="1:17" ht="12.75">
      <c r="A44" s="27" t="s">
        <v>38</v>
      </c>
      <c r="B44" s="29">
        <v>955</v>
      </c>
      <c r="C44" s="27">
        <v>82</v>
      </c>
      <c r="D44" s="28">
        <v>124.4</v>
      </c>
      <c r="E44" s="28">
        <v>3.732</v>
      </c>
      <c r="F44" s="28">
        <v>124.025</v>
      </c>
      <c r="G44" s="28">
        <v>3.776</v>
      </c>
      <c r="H44" s="28">
        <v>124.4435</v>
      </c>
      <c r="I44" s="28">
        <v>3.727</v>
      </c>
      <c r="J44" s="28">
        <v>124.711</v>
      </c>
      <c r="K44" s="28">
        <v>3.696</v>
      </c>
      <c r="L44" s="28">
        <v>124.244</v>
      </c>
      <c r="M44" s="28">
        <v>3.75</v>
      </c>
      <c r="N44" s="28">
        <v>124.244</v>
      </c>
      <c r="O44" s="28">
        <v>3.75</v>
      </c>
      <c r="P44" s="28">
        <v>-0.12540192926046023</v>
      </c>
      <c r="Q44" s="28">
        <v>0.482315112540177</v>
      </c>
    </row>
    <row r="45" spans="1:17" ht="12.75">
      <c r="A45" s="27" t="s">
        <v>32</v>
      </c>
      <c r="B45" s="29">
        <f>SUM(B42:B44)</f>
        <v>1375</v>
      </c>
      <c r="C45" s="30">
        <f>SUM(C42:C44)</f>
        <v>112</v>
      </c>
      <c r="D45" s="31" t="s">
        <v>33</v>
      </c>
      <c r="E45" s="31" t="s">
        <v>33</v>
      </c>
      <c r="F45" s="31" t="s">
        <v>33</v>
      </c>
      <c r="G45" s="31" t="s">
        <v>33</v>
      </c>
      <c r="H45" s="31" t="s">
        <v>33</v>
      </c>
      <c r="I45" s="31" t="s">
        <v>33</v>
      </c>
      <c r="J45" s="31" t="s">
        <v>33</v>
      </c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</row>
    <row r="46" spans="2:17" ht="12.75">
      <c r="B46" s="1"/>
      <c r="C46" s="1"/>
      <c r="D46" s="1"/>
      <c r="E46" s="1"/>
      <c r="F46" s="1"/>
      <c r="G46" s="1"/>
      <c r="H46" s="11" t="s">
        <v>39</v>
      </c>
      <c r="I46" s="1"/>
      <c r="J46" s="1"/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22.5">
      <c r="A52" s="37"/>
      <c r="B52" s="24"/>
      <c r="C52" s="38"/>
      <c r="D52" s="39" t="s">
        <v>40</v>
      </c>
      <c r="E52" s="39" t="s">
        <v>8</v>
      </c>
      <c r="F52" s="39" t="s">
        <v>9</v>
      </c>
      <c r="G52" s="39" t="s">
        <v>41</v>
      </c>
      <c r="H52" s="39" t="s">
        <v>11</v>
      </c>
      <c r="I52" s="39" t="s">
        <v>12</v>
      </c>
      <c r="J52" s="39" t="s">
        <v>13</v>
      </c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2.75">
      <c r="A53" s="29" t="s">
        <v>42</v>
      </c>
      <c r="B53" s="29">
        <v>15494.19716</v>
      </c>
      <c r="C53" s="30">
        <v>2</v>
      </c>
      <c r="D53" s="29">
        <v>6.2</v>
      </c>
      <c r="E53" s="29">
        <v>6</v>
      </c>
      <c r="F53" s="29">
        <v>6.25</v>
      </c>
      <c r="G53" s="29">
        <v>6.5</v>
      </c>
      <c r="H53" s="29">
        <v>6.5</v>
      </c>
      <c r="I53" s="29">
        <v>6.5</v>
      </c>
      <c r="J53" s="29">
        <v>4.8387096774193505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43</v>
      </c>
      <c r="B54" s="29">
        <v>13292.997376</v>
      </c>
      <c r="C54" s="30">
        <v>2</v>
      </c>
      <c r="D54" s="29">
        <v>7</v>
      </c>
      <c r="E54" s="29">
        <v>6.5</v>
      </c>
      <c r="F54" s="29">
        <v>6.5</v>
      </c>
      <c r="G54" s="29">
        <v>6.51</v>
      </c>
      <c r="H54" s="29">
        <v>6.51</v>
      </c>
      <c r="I54" s="29">
        <v>6.5</v>
      </c>
      <c r="J54" s="29">
        <v>-7.14285714285714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24904.865</v>
      </c>
      <c r="C55" s="30">
        <v>3</v>
      </c>
      <c r="D55" s="29">
        <v>6.2</v>
      </c>
      <c r="E55" s="29">
        <v>6.2</v>
      </c>
      <c r="F55" s="29">
        <v>6.2</v>
      </c>
      <c r="G55" s="29">
        <v>6.2</v>
      </c>
      <c r="H55" s="29">
        <v>6.2</v>
      </c>
      <c r="I55" s="29">
        <v>6.2</v>
      </c>
      <c r="J55" s="29">
        <v>0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9" t="s">
        <v>45</v>
      </c>
      <c r="B56" s="29">
        <v>18966.226045</v>
      </c>
      <c r="C56" s="30">
        <v>4</v>
      </c>
      <c r="D56" s="29">
        <v>6.4</v>
      </c>
      <c r="E56" s="29">
        <v>6</v>
      </c>
      <c r="F56" s="29">
        <v>6</v>
      </c>
      <c r="G56" s="29">
        <v>6</v>
      </c>
      <c r="H56" s="29">
        <v>6</v>
      </c>
      <c r="I56" s="29">
        <v>6</v>
      </c>
      <c r="J56" s="29">
        <v>-6.25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29" t="s">
        <v>46</v>
      </c>
      <c r="B57" s="29">
        <v>58133.754376</v>
      </c>
      <c r="C57" s="30">
        <v>6</v>
      </c>
      <c r="D57" s="29">
        <v>6.2</v>
      </c>
      <c r="E57" s="29">
        <v>6.29</v>
      </c>
      <c r="F57" s="29">
        <v>6.29</v>
      </c>
      <c r="G57" s="29">
        <v>6.3</v>
      </c>
      <c r="H57" s="29">
        <v>6.3</v>
      </c>
      <c r="I57" s="29">
        <v>6.3</v>
      </c>
      <c r="J57" s="29">
        <v>1.6129032258064502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29" t="s">
        <v>47</v>
      </c>
      <c r="B58" s="29">
        <v>921630.260387</v>
      </c>
      <c r="C58" s="30">
        <v>143</v>
      </c>
      <c r="D58" s="29">
        <v>6.2</v>
      </c>
      <c r="E58" s="29">
        <v>4</v>
      </c>
      <c r="F58" s="29">
        <v>6.15</v>
      </c>
      <c r="G58" s="29">
        <v>7</v>
      </c>
      <c r="H58" s="29">
        <v>6.93</v>
      </c>
      <c r="I58" s="29">
        <v>6.93</v>
      </c>
      <c r="J58" s="29">
        <v>11.77419354838709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27" t="s">
        <v>32</v>
      </c>
      <c r="B59" s="29">
        <f>SUM(B53:B58)</f>
        <v>1052422.300344</v>
      </c>
      <c r="C59" s="30">
        <f>SUM(C53:C58)</f>
        <v>160</v>
      </c>
      <c r="D59" s="40" t="s">
        <v>33</v>
      </c>
      <c r="E59" s="40" t="s">
        <v>33</v>
      </c>
      <c r="F59" s="40" t="s">
        <v>33</v>
      </c>
      <c r="G59" s="40" t="s">
        <v>33</v>
      </c>
      <c r="H59" s="40" t="s">
        <v>33</v>
      </c>
      <c r="I59" s="40" t="s">
        <v>33</v>
      </c>
      <c r="J59" s="40" t="s">
        <v>33</v>
      </c>
      <c r="K59" s="31" t="s">
        <v>33</v>
      </c>
      <c r="L59" s="31" t="s">
        <v>33</v>
      </c>
      <c r="M59" s="31" t="s">
        <v>33</v>
      </c>
      <c r="N59" s="31" t="s">
        <v>33</v>
      </c>
      <c r="O59" s="31" t="s">
        <v>33</v>
      </c>
      <c r="P59" s="31" t="s">
        <v>33</v>
      </c>
      <c r="Q59" s="31" t="s">
        <v>33</v>
      </c>
    </row>
    <row r="60" spans="1:17" ht="12.75">
      <c r="A60" s="40"/>
      <c r="B60" s="40" t="s">
        <v>33</v>
      </c>
      <c r="C60" s="40" t="s">
        <v>33</v>
      </c>
      <c r="D60" s="40" t="s">
        <v>33</v>
      </c>
      <c r="E60" s="40" t="s">
        <v>33</v>
      </c>
      <c r="F60" s="40" t="s">
        <v>33</v>
      </c>
      <c r="G60" s="40" t="s">
        <v>33</v>
      </c>
      <c r="H60" s="40" t="s">
        <v>33</v>
      </c>
      <c r="I60" s="40" t="s">
        <v>33</v>
      </c>
      <c r="J60" s="40" t="s">
        <v>33</v>
      </c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1" t="s">
        <v>33</v>
      </c>
    </row>
    <row r="61" spans="1:17" ht="12.75">
      <c r="A61" s="40" t="s">
        <v>33</v>
      </c>
      <c r="B61" s="40" t="s">
        <v>33</v>
      </c>
      <c r="C61" s="40" t="s">
        <v>33</v>
      </c>
      <c r="D61" s="40" t="s">
        <v>33</v>
      </c>
      <c r="E61" s="40" t="s">
        <v>33</v>
      </c>
      <c r="F61" s="40" t="s">
        <v>33</v>
      </c>
      <c r="G61" s="40" t="s">
        <v>33</v>
      </c>
      <c r="H61" s="40" t="s">
        <v>33</v>
      </c>
      <c r="I61" s="40" t="s">
        <v>33</v>
      </c>
      <c r="J61" s="40" t="s">
        <v>33</v>
      </c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1" t="s">
        <v>33</v>
      </c>
    </row>
    <row r="62" spans="7:17" ht="18">
      <c r="G62" s="9" t="s">
        <v>0</v>
      </c>
      <c r="H62" s="9"/>
      <c r="I62" s="9"/>
      <c r="J62" s="9"/>
      <c r="K62" s="31" t="s">
        <v>33</v>
      </c>
      <c r="L62" s="31" t="s">
        <v>33</v>
      </c>
      <c r="M62" s="31" t="s">
        <v>33</v>
      </c>
      <c r="N62" s="31" t="s">
        <v>33</v>
      </c>
      <c r="O62" s="31" t="s">
        <v>33</v>
      </c>
      <c r="P62" s="31" t="s">
        <v>33</v>
      </c>
      <c r="Q62" s="31" t="s">
        <v>33</v>
      </c>
    </row>
    <row r="63" spans="1:17" ht="12.75">
      <c r="A63" s="10">
        <v>4</v>
      </c>
      <c r="K63" s="31" t="s">
        <v>33</v>
      </c>
      <c r="L63" s="31" t="s">
        <v>33</v>
      </c>
      <c r="M63" s="31" t="s">
        <v>33</v>
      </c>
      <c r="N63" s="31" t="s">
        <v>33</v>
      </c>
      <c r="O63" s="31" t="s">
        <v>33</v>
      </c>
      <c r="P63" s="31" t="s">
        <v>33</v>
      </c>
      <c r="Q63" s="31" t="s">
        <v>33</v>
      </c>
    </row>
    <row r="64" spans="1:17" ht="12.75">
      <c r="A64" s="10"/>
      <c r="H64" s="11" t="s">
        <v>49</v>
      </c>
      <c r="K64" s="31" t="s">
        <v>33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1" t="s">
        <v>33</v>
      </c>
    </row>
    <row r="65" spans="1:17" ht="12.75">
      <c r="A65" s="12"/>
      <c r="B65" s="41"/>
      <c r="C65" s="42"/>
      <c r="D65" s="40"/>
      <c r="E65" s="40"/>
      <c r="F65" s="40"/>
      <c r="G65" s="40"/>
      <c r="H65" s="40"/>
      <c r="I65" s="40"/>
      <c r="J65" s="40"/>
      <c r="K65" s="31" t="s">
        <v>33</v>
      </c>
      <c r="L65" s="31" t="s">
        <v>33</v>
      </c>
      <c r="M65" s="31" t="s">
        <v>33</v>
      </c>
      <c r="N65" s="31" t="s">
        <v>33</v>
      </c>
      <c r="O65" s="31" t="s">
        <v>33</v>
      </c>
      <c r="P65" s="31" t="s">
        <v>33</v>
      </c>
      <c r="Q65" s="31" t="s">
        <v>33</v>
      </c>
    </row>
    <row r="66" spans="2:17" ht="12.75">
      <c r="B66" s="1"/>
      <c r="C66" s="1"/>
      <c r="D66" s="1"/>
      <c r="E66" s="1"/>
      <c r="F66" s="1"/>
      <c r="G66" s="1"/>
      <c r="H66" s="11" t="s">
        <v>39</v>
      </c>
      <c r="I66" s="1"/>
      <c r="J66" s="1"/>
      <c r="K66" s="31" t="s">
        <v>33</v>
      </c>
      <c r="L66" s="31" t="s">
        <v>33</v>
      </c>
      <c r="M66" s="31" t="s">
        <v>33</v>
      </c>
      <c r="N66" s="31" t="s">
        <v>33</v>
      </c>
      <c r="O66" s="31" t="s">
        <v>33</v>
      </c>
      <c r="P66" s="31" t="s">
        <v>33</v>
      </c>
      <c r="Q66" s="31" t="s">
        <v>33</v>
      </c>
    </row>
    <row r="67" spans="2:17" ht="12.75">
      <c r="B67" s="1"/>
      <c r="C67" s="1"/>
      <c r="D67" s="1"/>
      <c r="E67" s="1"/>
      <c r="F67" s="1"/>
      <c r="G67" s="1"/>
      <c r="H67" s="11" t="s">
        <v>2</v>
      </c>
      <c r="I67" s="1"/>
      <c r="J67" s="1"/>
      <c r="K67" s="31" t="s">
        <v>33</v>
      </c>
      <c r="L67" s="31" t="s">
        <v>33</v>
      </c>
      <c r="M67" s="31" t="s">
        <v>33</v>
      </c>
      <c r="N67" s="31" t="s">
        <v>33</v>
      </c>
      <c r="O67" s="31" t="s">
        <v>33</v>
      </c>
      <c r="P67" s="31" t="s">
        <v>33</v>
      </c>
      <c r="Q67" s="31" t="s">
        <v>33</v>
      </c>
    </row>
    <row r="68" spans="2:17" ht="12.75">
      <c r="B68" s="1"/>
      <c r="C68" s="1"/>
      <c r="D68" s="1"/>
      <c r="E68" s="1"/>
      <c r="F68" s="1"/>
      <c r="G68" s="1"/>
      <c r="H68" s="11" t="s">
        <v>15</v>
      </c>
      <c r="I68" s="1"/>
      <c r="J68" s="1"/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1" t="s">
        <v>33</v>
      </c>
      <c r="Q68" s="31" t="s">
        <v>33</v>
      </c>
    </row>
    <row r="69" spans="2:17" ht="12.75">
      <c r="B69" s="1"/>
      <c r="C69" s="1"/>
      <c r="D69" s="1"/>
      <c r="E69" s="1"/>
      <c r="F69" s="1"/>
      <c r="G69" s="1"/>
      <c r="H69" s="11"/>
      <c r="I69" s="1"/>
      <c r="J69" s="1"/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1:17" ht="13.5" thickBot="1">
      <c r="A70" s="32"/>
      <c r="B70" s="1"/>
      <c r="C70" s="1"/>
      <c r="D70" s="1"/>
      <c r="E70" s="1"/>
      <c r="F70" s="1"/>
      <c r="G70" s="1"/>
      <c r="H70" s="1"/>
      <c r="I70" s="1"/>
      <c r="J70" s="1"/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3.5" thickBot="1">
      <c r="A71" s="13" t="s">
        <v>4</v>
      </c>
      <c r="B71" s="14" t="s">
        <v>5</v>
      </c>
      <c r="C71" s="43" t="s">
        <v>6</v>
      </c>
      <c r="D71" s="34" t="s">
        <v>15</v>
      </c>
      <c r="E71" s="35"/>
      <c r="F71" s="35"/>
      <c r="G71" s="35"/>
      <c r="H71" s="35"/>
      <c r="I71" s="35"/>
      <c r="J71" s="36"/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22.5">
      <c r="A72" s="44"/>
      <c r="B72" s="24"/>
      <c r="C72" s="46"/>
      <c r="D72" s="45" t="s">
        <v>40</v>
      </c>
      <c r="E72" s="45" t="s">
        <v>8</v>
      </c>
      <c r="F72" s="45" t="s">
        <v>9</v>
      </c>
      <c r="G72" s="45" t="s">
        <v>41</v>
      </c>
      <c r="H72" s="45" t="s">
        <v>11</v>
      </c>
      <c r="I72" s="45" t="s">
        <v>12</v>
      </c>
      <c r="J72" s="45" t="s">
        <v>13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29" t="s">
        <v>47</v>
      </c>
      <c r="B73" s="29">
        <f>290957242057/1000000</f>
        <v>290957.242057</v>
      </c>
      <c r="C73" s="30">
        <v>48</v>
      </c>
      <c r="D73" s="29">
        <v>6.5</v>
      </c>
      <c r="E73" s="29">
        <v>5</v>
      </c>
      <c r="F73" s="29">
        <v>6.6744</v>
      </c>
      <c r="G73" s="29">
        <v>7.8</v>
      </c>
      <c r="H73" s="29">
        <v>6.5</v>
      </c>
      <c r="I73" s="29">
        <v>6.5</v>
      </c>
      <c r="J73" s="28">
        <f>+I73/D73-1</f>
        <v>0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27" t="s">
        <v>32</v>
      </c>
      <c r="B74" s="29">
        <f>SUM(B73)</f>
        <v>290957.242057</v>
      </c>
      <c r="C74" s="30">
        <f>SUM(C73)</f>
        <v>48</v>
      </c>
      <c r="D74" s="40"/>
      <c r="F74" s="40"/>
      <c r="G74" s="40"/>
      <c r="H74" s="40"/>
      <c r="I74" s="40"/>
      <c r="J74" s="40"/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40" t="s">
        <v>33</v>
      </c>
      <c r="B75" s="40" t="s">
        <v>33</v>
      </c>
      <c r="C75" s="40" t="s">
        <v>33</v>
      </c>
      <c r="D75" s="40" t="s">
        <v>33</v>
      </c>
      <c r="E75" s="40" t="s">
        <v>33</v>
      </c>
      <c r="F75" s="40" t="s">
        <v>33</v>
      </c>
      <c r="G75" s="40" t="s">
        <v>33</v>
      </c>
      <c r="H75" s="40" t="s">
        <v>33</v>
      </c>
      <c r="I75" s="40" t="s">
        <v>33</v>
      </c>
      <c r="J75" s="40" t="s">
        <v>33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40" t="s">
        <v>33</v>
      </c>
      <c r="B76" s="40" t="s">
        <v>33</v>
      </c>
      <c r="C76" s="40" t="s">
        <v>33</v>
      </c>
      <c r="D76" s="40" t="s">
        <v>33</v>
      </c>
      <c r="E76" s="40" t="s">
        <v>33</v>
      </c>
      <c r="F76" s="40" t="s">
        <v>33</v>
      </c>
      <c r="G76" s="40" t="s">
        <v>33</v>
      </c>
      <c r="H76" s="40" t="s">
        <v>33</v>
      </c>
      <c r="I76" s="40" t="s">
        <v>33</v>
      </c>
      <c r="J76" s="40" t="s">
        <v>33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40" t="s">
        <v>33</v>
      </c>
      <c r="B77" s="40" t="s">
        <v>33</v>
      </c>
      <c r="C77" s="40" t="s">
        <v>33</v>
      </c>
      <c r="D77" s="40" t="s">
        <v>33</v>
      </c>
      <c r="E77" s="40" t="s">
        <v>33</v>
      </c>
      <c r="F77" s="40" t="s">
        <v>33</v>
      </c>
      <c r="G77" s="40" t="s">
        <v>33</v>
      </c>
      <c r="H77" s="40" t="s">
        <v>33</v>
      </c>
      <c r="I77" s="40" t="s">
        <v>33</v>
      </c>
      <c r="J77" s="40" t="s">
        <v>33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1:17" ht="12.75">
      <c r="A78" s="40" t="s">
        <v>33</v>
      </c>
      <c r="B78" s="40" t="s">
        <v>33</v>
      </c>
      <c r="C78" s="40" t="s">
        <v>33</v>
      </c>
      <c r="D78" s="40" t="s">
        <v>33</v>
      </c>
      <c r="E78" s="40" t="s">
        <v>33</v>
      </c>
      <c r="F78" s="40" t="s">
        <v>33</v>
      </c>
      <c r="G78" s="40" t="s">
        <v>33</v>
      </c>
      <c r="H78" s="40" t="s">
        <v>33</v>
      </c>
      <c r="I78" s="40" t="s">
        <v>33</v>
      </c>
      <c r="J78" s="40" t="s">
        <v>33</v>
      </c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1:17" ht="12.75">
      <c r="A79" s="40" t="s">
        <v>33</v>
      </c>
      <c r="B79" s="40"/>
      <c r="C79" s="40"/>
      <c r="D79" s="40" t="s">
        <v>33</v>
      </c>
      <c r="E79" s="40" t="s">
        <v>33</v>
      </c>
      <c r="F79" s="40" t="s">
        <v>33</v>
      </c>
      <c r="G79" s="40" t="s">
        <v>33</v>
      </c>
      <c r="H79" s="40" t="s">
        <v>33</v>
      </c>
      <c r="I79" s="40" t="s">
        <v>33</v>
      </c>
      <c r="J79" s="40" t="s">
        <v>33</v>
      </c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1:17" ht="12.75">
      <c r="A80" s="40" t="s">
        <v>33</v>
      </c>
      <c r="B80" s="40" t="s">
        <v>33</v>
      </c>
      <c r="C80" s="40" t="s">
        <v>33</v>
      </c>
      <c r="D80" s="40" t="s">
        <v>33</v>
      </c>
      <c r="E80" s="40" t="s">
        <v>33</v>
      </c>
      <c r="F80" s="40" t="s">
        <v>33</v>
      </c>
      <c r="G80" s="40" t="s">
        <v>33</v>
      </c>
      <c r="H80" s="40" t="s">
        <v>33</v>
      </c>
      <c r="I80" s="40" t="s">
        <v>33</v>
      </c>
      <c r="J80" s="40" t="s">
        <v>33</v>
      </c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2.75">
      <c r="A81" s="40" t="s">
        <v>33</v>
      </c>
      <c r="B81" s="40" t="s">
        <v>33</v>
      </c>
      <c r="C81" s="40" t="s">
        <v>33</v>
      </c>
      <c r="D81" s="40" t="s">
        <v>33</v>
      </c>
      <c r="E81" s="40" t="s">
        <v>33</v>
      </c>
      <c r="F81" s="40" t="s">
        <v>33</v>
      </c>
      <c r="G81" s="40" t="s">
        <v>33</v>
      </c>
      <c r="H81" s="40" t="s">
        <v>33</v>
      </c>
      <c r="I81" s="40" t="s">
        <v>33</v>
      </c>
      <c r="J81" s="40" t="s">
        <v>33</v>
      </c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12.75">
      <c r="A82" s="40" t="s">
        <v>33</v>
      </c>
      <c r="B82" s="40" t="s">
        <v>33</v>
      </c>
      <c r="C82" s="40" t="s">
        <v>33</v>
      </c>
      <c r="D82" s="40" t="s">
        <v>33</v>
      </c>
      <c r="E82" s="40" t="s">
        <v>33</v>
      </c>
      <c r="F82" s="40" t="s">
        <v>33</v>
      </c>
      <c r="G82" s="40" t="s">
        <v>33</v>
      </c>
      <c r="H82" s="40" t="s">
        <v>33</v>
      </c>
      <c r="I82" s="40" t="s">
        <v>33</v>
      </c>
      <c r="J82" s="40" t="s">
        <v>33</v>
      </c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2.75">
      <c r="A83" s="40" t="s">
        <v>33</v>
      </c>
      <c r="B83" s="40" t="s">
        <v>33</v>
      </c>
      <c r="C83" s="40" t="s">
        <v>33</v>
      </c>
      <c r="D83" s="40" t="s">
        <v>33</v>
      </c>
      <c r="E83" s="40" t="s">
        <v>33</v>
      </c>
      <c r="F83" s="40" t="s">
        <v>33</v>
      </c>
      <c r="G83" s="40" t="s">
        <v>33</v>
      </c>
      <c r="H83" s="40" t="s">
        <v>33</v>
      </c>
      <c r="I83" s="40" t="s">
        <v>33</v>
      </c>
      <c r="J83" s="40" t="s">
        <v>33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40" t="s">
        <v>33</v>
      </c>
      <c r="B84" s="40" t="s">
        <v>33</v>
      </c>
      <c r="C84" s="40" t="s">
        <v>33</v>
      </c>
      <c r="D84" s="40" t="s">
        <v>33</v>
      </c>
      <c r="E84" s="40" t="s">
        <v>33</v>
      </c>
      <c r="F84" s="40" t="s">
        <v>33</v>
      </c>
      <c r="G84" s="40" t="s">
        <v>33</v>
      </c>
      <c r="H84" s="40" t="s">
        <v>33</v>
      </c>
      <c r="I84" s="40" t="s">
        <v>33</v>
      </c>
      <c r="J84" s="40" t="s">
        <v>33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40" t="s">
        <v>33</v>
      </c>
      <c r="B85" s="40" t="s">
        <v>33</v>
      </c>
      <c r="C85" s="40" t="s">
        <v>33</v>
      </c>
      <c r="D85" s="40" t="s">
        <v>33</v>
      </c>
      <c r="E85" s="40" t="s">
        <v>33</v>
      </c>
      <c r="F85" s="40" t="s">
        <v>33</v>
      </c>
      <c r="G85" s="40" t="s">
        <v>33</v>
      </c>
      <c r="H85" s="40" t="s">
        <v>33</v>
      </c>
      <c r="I85" s="40" t="s">
        <v>33</v>
      </c>
      <c r="J85" s="40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40" t="s">
        <v>33</v>
      </c>
      <c r="B86" s="40" t="s">
        <v>33</v>
      </c>
      <c r="C86" s="40" t="s">
        <v>33</v>
      </c>
      <c r="D86" s="40" t="s">
        <v>33</v>
      </c>
      <c r="E86" s="40" t="s">
        <v>33</v>
      </c>
      <c r="F86" s="40" t="s">
        <v>33</v>
      </c>
      <c r="G86" s="40" t="s">
        <v>33</v>
      </c>
      <c r="H86" s="40" t="s">
        <v>33</v>
      </c>
      <c r="I86" s="40" t="s">
        <v>33</v>
      </c>
      <c r="J86" s="40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40" t="s">
        <v>33</v>
      </c>
      <c r="B87" s="40" t="s">
        <v>33</v>
      </c>
      <c r="C87" s="40" t="s">
        <v>33</v>
      </c>
      <c r="D87" s="40" t="s">
        <v>33</v>
      </c>
      <c r="E87" s="40" t="s">
        <v>33</v>
      </c>
      <c r="F87" s="40" t="s">
        <v>33</v>
      </c>
      <c r="G87" s="40" t="s">
        <v>33</v>
      </c>
      <c r="H87" s="40" t="s">
        <v>33</v>
      </c>
      <c r="I87" s="40" t="s">
        <v>33</v>
      </c>
      <c r="J87" s="40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40" t="s">
        <v>33</v>
      </c>
      <c r="B88" s="40" t="s">
        <v>33</v>
      </c>
      <c r="C88" s="40" t="s">
        <v>33</v>
      </c>
      <c r="D88" s="40" t="s">
        <v>33</v>
      </c>
      <c r="E88" s="40" t="s">
        <v>33</v>
      </c>
      <c r="F88" s="40" t="s">
        <v>33</v>
      </c>
      <c r="G88" s="40" t="s">
        <v>33</v>
      </c>
      <c r="H88" s="40" t="s">
        <v>33</v>
      </c>
      <c r="I88" s="40" t="s">
        <v>33</v>
      </c>
      <c r="J88" s="40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40" t="s">
        <v>33</v>
      </c>
      <c r="B89" s="40" t="s">
        <v>33</v>
      </c>
      <c r="C89" s="40" t="s">
        <v>33</v>
      </c>
      <c r="D89" s="40" t="s">
        <v>33</v>
      </c>
      <c r="E89" s="40" t="s">
        <v>33</v>
      </c>
      <c r="F89" s="40" t="s">
        <v>33</v>
      </c>
      <c r="G89" s="40" t="s">
        <v>33</v>
      </c>
      <c r="H89" s="40" t="s">
        <v>33</v>
      </c>
      <c r="I89" s="40" t="s">
        <v>33</v>
      </c>
      <c r="J89" s="40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40" t="s">
        <v>33</v>
      </c>
      <c r="B90" s="40" t="s">
        <v>33</v>
      </c>
      <c r="C90" s="40" t="s">
        <v>33</v>
      </c>
      <c r="D90" s="40" t="s">
        <v>33</v>
      </c>
      <c r="E90" s="40" t="s">
        <v>33</v>
      </c>
      <c r="F90" s="40" t="s">
        <v>33</v>
      </c>
      <c r="G90" s="40" t="s">
        <v>33</v>
      </c>
      <c r="H90" s="40" t="s">
        <v>33</v>
      </c>
      <c r="I90" s="40" t="s">
        <v>33</v>
      </c>
      <c r="J90" s="40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40" t="s">
        <v>33</v>
      </c>
      <c r="B91" s="40" t="s">
        <v>33</v>
      </c>
      <c r="C91" s="40" t="s">
        <v>33</v>
      </c>
      <c r="D91" s="40" t="s">
        <v>33</v>
      </c>
      <c r="E91" s="40" t="s">
        <v>33</v>
      </c>
      <c r="F91" s="40" t="s">
        <v>33</v>
      </c>
      <c r="G91" s="40" t="s">
        <v>33</v>
      </c>
      <c r="H91" s="40" t="s">
        <v>33</v>
      </c>
      <c r="I91" s="40" t="s">
        <v>33</v>
      </c>
      <c r="J91" s="40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40" t="s">
        <v>33</v>
      </c>
      <c r="B92" s="40" t="s">
        <v>33</v>
      </c>
      <c r="C92" s="40" t="s">
        <v>33</v>
      </c>
      <c r="D92" s="40" t="s">
        <v>33</v>
      </c>
      <c r="E92" s="40" t="s">
        <v>33</v>
      </c>
      <c r="F92" s="40" t="s">
        <v>33</v>
      </c>
      <c r="G92" s="40" t="s">
        <v>33</v>
      </c>
      <c r="H92" s="40" t="s">
        <v>33</v>
      </c>
      <c r="I92" s="40" t="s">
        <v>33</v>
      </c>
      <c r="J92" s="40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40" t="s">
        <v>33</v>
      </c>
      <c r="B93" s="40" t="s">
        <v>33</v>
      </c>
      <c r="C93" s="40" t="s">
        <v>33</v>
      </c>
      <c r="D93" s="40" t="s">
        <v>33</v>
      </c>
      <c r="E93" s="40" t="s">
        <v>33</v>
      </c>
      <c r="F93" s="40" t="s">
        <v>33</v>
      </c>
      <c r="G93" s="40" t="s">
        <v>33</v>
      </c>
      <c r="H93" s="40" t="s">
        <v>33</v>
      </c>
      <c r="I93" s="40" t="s">
        <v>33</v>
      </c>
      <c r="J93" s="40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40" t="s">
        <v>33</v>
      </c>
      <c r="B94" s="40" t="s">
        <v>33</v>
      </c>
      <c r="C94" s="40" t="s">
        <v>33</v>
      </c>
      <c r="D94" s="40" t="s">
        <v>33</v>
      </c>
      <c r="E94" s="40" t="s">
        <v>33</v>
      </c>
      <c r="F94" s="40" t="s">
        <v>33</v>
      </c>
      <c r="G94" s="40" t="s">
        <v>33</v>
      </c>
      <c r="H94" s="40" t="s">
        <v>33</v>
      </c>
      <c r="I94" s="40" t="s">
        <v>33</v>
      </c>
      <c r="J94" s="40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40" t="s">
        <v>33</v>
      </c>
      <c r="B95" s="40" t="s">
        <v>33</v>
      </c>
      <c r="C95" s="40" t="s">
        <v>33</v>
      </c>
      <c r="D95" s="40" t="s">
        <v>33</v>
      </c>
      <c r="E95" s="40" t="s">
        <v>33</v>
      </c>
      <c r="F95" s="40" t="s">
        <v>33</v>
      </c>
      <c r="G95" s="40" t="s">
        <v>33</v>
      </c>
      <c r="H95" s="40" t="s">
        <v>33</v>
      </c>
      <c r="I95" s="40" t="s">
        <v>33</v>
      </c>
      <c r="J95" s="40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40" t="s">
        <v>33</v>
      </c>
      <c r="B96" s="40" t="s">
        <v>33</v>
      </c>
      <c r="C96" s="40" t="s">
        <v>33</v>
      </c>
      <c r="D96" s="40" t="s">
        <v>33</v>
      </c>
      <c r="E96" s="40" t="s">
        <v>33</v>
      </c>
      <c r="F96" s="40" t="s">
        <v>33</v>
      </c>
      <c r="G96" s="40" t="s">
        <v>33</v>
      </c>
      <c r="H96" s="40" t="s">
        <v>33</v>
      </c>
      <c r="I96" s="40" t="s">
        <v>33</v>
      </c>
      <c r="J96" s="40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40" t="s">
        <v>33</v>
      </c>
      <c r="B97" s="40" t="s">
        <v>33</v>
      </c>
      <c r="C97" s="40" t="s">
        <v>33</v>
      </c>
      <c r="D97" s="40" t="s">
        <v>33</v>
      </c>
      <c r="E97" s="40" t="s">
        <v>33</v>
      </c>
      <c r="F97" s="40" t="s">
        <v>33</v>
      </c>
      <c r="G97" s="40" t="s">
        <v>33</v>
      </c>
      <c r="H97" s="40" t="s">
        <v>33</v>
      </c>
      <c r="I97" s="40" t="s">
        <v>33</v>
      </c>
      <c r="J97" s="40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</row>
    <row r="98" spans="1:17" ht="12.75">
      <c r="A98" s="40" t="s">
        <v>33</v>
      </c>
      <c r="B98" s="40" t="s">
        <v>33</v>
      </c>
      <c r="C98" s="40" t="s">
        <v>33</v>
      </c>
      <c r="D98" s="40" t="s">
        <v>33</v>
      </c>
      <c r="E98" s="40" t="s">
        <v>33</v>
      </c>
      <c r="F98" s="40" t="s">
        <v>33</v>
      </c>
      <c r="G98" s="40" t="s">
        <v>33</v>
      </c>
      <c r="H98" s="40" t="s">
        <v>33</v>
      </c>
      <c r="I98" s="40" t="s">
        <v>33</v>
      </c>
      <c r="J98" s="40" t="s">
        <v>33</v>
      </c>
      <c r="K98" s="31"/>
      <c r="L98" s="31"/>
      <c r="M98" s="31"/>
      <c r="N98" s="31"/>
      <c r="O98" s="31"/>
      <c r="P98" s="31"/>
      <c r="Q98" s="31"/>
    </row>
    <row r="99" spans="1:17" ht="12.75">
      <c r="A99" s="40" t="s">
        <v>33</v>
      </c>
      <c r="B99" s="40" t="s">
        <v>33</v>
      </c>
      <c r="C99" s="40" t="s">
        <v>33</v>
      </c>
      <c r="D99" s="40" t="s">
        <v>33</v>
      </c>
      <c r="E99" s="40" t="s">
        <v>33</v>
      </c>
      <c r="F99" s="40" t="s">
        <v>33</v>
      </c>
      <c r="G99" s="40" t="s">
        <v>33</v>
      </c>
      <c r="H99" s="40" t="s">
        <v>33</v>
      </c>
      <c r="I99" s="40" t="s">
        <v>33</v>
      </c>
      <c r="J99" s="40" t="s">
        <v>33</v>
      </c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33</v>
      </c>
      <c r="B100" s="40" t="s">
        <v>33</v>
      </c>
      <c r="C100" s="40" t="s">
        <v>33</v>
      </c>
      <c r="D100" s="40" t="s">
        <v>33</v>
      </c>
      <c r="E100" s="40" t="s">
        <v>33</v>
      </c>
      <c r="F100" s="40" t="s">
        <v>33</v>
      </c>
      <c r="G100" s="40" t="s">
        <v>33</v>
      </c>
      <c r="H100" s="40" t="s">
        <v>33</v>
      </c>
      <c r="I100" s="40" t="s">
        <v>33</v>
      </c>
      <c r="J100" s="40" t="s">
        <v>33</v>
      </c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33</v>
      </c>
      <c r="B101" s="40" t="s">
        <v>33</v>
      </c>
      <c r="C101" s="40" t="s">
        <v>33</v>
      </c>
      <c r="D101" s="40" t="s">
        <v>33</v>
      </c>
      <c r="E101" s="40" t="s">
        <v>33</v>
      </c>
      <c r="F101" s="40" t="s">
        <v>33</v>
      </c>
      <c r="G101" s="40" t="s">
        <v>33</v>
      </c>
      <c r="H101" s="40" t="s">
        <v>33</v>
      </c>
      <c r="I101" s="40" t="s">
        <v>33</v>
      </c>
      <c r="J101" s="40" t="s">
        <v>33</v>
      </c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33</v>
      </c>
      <c r="B102" s="40" t="s">
        <v>33</v>
      </c>
      <c r="C102" s="40" t="s">
        <v>33</v>
      </c>
      <c r="D102" s="40" t="s">
        <v>33</v>
      </c>
      <c r="E102" s="40" t="s">
        <v>33</v>
      </c>
      <c r="F102" s="40" t="s">
        <v>33</v>
      </c>
      <c r="G102" s="40" t="s">
        <v>33</v>
      </c>
      <c r="H102" s="40" t="s">
        <v>33</v>
      </c>
      <c r="I102" s="40" t="s">
        <v>33</v>
      </c>
      <c r="J102" s="40" t="s">
        <v>33</v>
      </c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33</v>
      </c>
      <c r="B103" s="40" t="s">
        <v>33</v>
      </c>
      <c r="C103" s="40" t="s">
        <v>33</v>
      </c>
      <c r="D103" s="40" t="s">
        <v>33</v>
      </c>
      <c r="E103" s="40" t="s">
        <v>33</v>
      </c>
      <c r="F103" s="40" t="s">
        <v>33</v>
      </c>
      <c r="G103" s="40" t="s">
        <v>33</v>
      </c>
      <c r="H103" s="40" t="s">
        <v>33</v>
      </c>
      <c r="I103" s="40" t="s">
        <v>33</v>
      </c>
      <c r="J103" s="40" t="s">
        <v>33</v>
      </c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33</v>
      </c>
      <c r="B104" s="40" t="s">
        <v>33</v>
      </c>
      <c r="C104" s="40" t="s">
        <v>33</v>
      </c>
      <c r="D104" s="40" t="s">
        <v>33</v>
      </c>
      <c r="E104" s="40" t="s">
        <v>33</v>
      </c>
      <c r="F104" s="40" t="s">
        <v>33</v>
      </c>
      <c r="G104" s="40" t="s">
        <v>33</v>
      </c>
      <c r="H104" s="40" t="s">
        <v>33</v>
      </c>
      <c r="I104" s="40" t="s">
        <v>33</v>
      </c>
      <c r="J104" s="40" t="s">
        <v>33</v>
      </c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33</v>
      </c>
      <c r="B105" s="40" t="s">
        <v>33</v>
      </c>
      <c r="C105" s="40" t="s">
        <v>33</v>
      </c>
      <c r="D105" s="40" t="s">
        <v>33</v>
      </c>
      <c r="E105" s="40" t="s">
        <v>33</v>
      </c>
      <c r="F105" s="40" t="s">
        <v>33</v>
      </c>
      <c r="G105" s="40" t="s">
        <v>33</v>
      </c>
      <c r="H105" s="40" t="s">
        <v>33</v>
      </c>
      <c r="I105" s="40" t="s">
        <v>33</v>
      </c>
      <c r="J105" s="40" t="s">
        <v>33</v>
      </c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33</v>
      </c>
      <c r="B106" s="40" t="s">
        <v>33</v>
      </c>
      <c r="C106" s="40" t="s">
        <v>33</v>
      </c>
      <c r="D106" s="40" t="s">
        <v>33</v>
      </c>
      <c r="E106" s="40" t="s">
        <v>33</v>
      </c>
      <c r="F106" s="40" t="s">
        <v>33</v>
      </c>
      <c r="G106" s="40" t="s">
        <v>33</v>
      </c>
      <c r="H106" s="40" t="s">
        <v>33</v>
      </c>
      <c r="I106" s="40" t="s">
        <v>33</v>
      </c>
      <c r="J106" s="40" t="s">
        <v>33</v>
      </c>
      <c r="K106" s="31"/>
      <c r="L106" s="31"/>
      <c r="M106" s="31"/>
      <c r="N106" s="31" t="s">
        <v>33</v>
      </c>
      <c r="O106" s="31" t="s">
        <v>33</v>
      </c>
      <c r="P106" s="31" t="s">
        <v>33</v>
      </c>
      <c r="Q106" s="31"/>
    </row>
    <row r="107" spans="1:17" ht="12.75">
      <c r="A107" s="40" t="s">
        <v>33</v>
      </c>
      <c r="B107" s="40" t="s">
        <v>33</v>
      </c>
      <c r="C107" s="40" t="s">
        <v>33</v>
      </c>
      <c r="D107" s="40" t="s">
        <v>33</v>
      </c>
      <c r="E107" s="40" t="s">
        <v>33</v>
      </c>
      <c r="F107" s="40" t="s">
        <v>33</v>
      </c>
      <c r="G107" s="40" t="s">
        <v>33</v>
      </c>
      <c r="H107" s="40" t="s">
        <v>33</v>
      </c>
      <c r="I107" s="40" t="s">
        <v>33</v>
      </c>
      <c r="J107" s="40" t="s">
        <v>33</v>
      </c>
      <c r="K107" s="31"/>
      <c r="L107" s="31"/>
      <c r="M107" s="31"/>
      <c r="N107" s="31" t="s">
        <v>33</v>
      </c>
      <c r="O107" s="31" t="s">
        <v>33</v>
      </c>
      <c r="P107" s="31" t="s">
        <v>33</v>
      </c>
      <c r="Q107" s="31"/>
    </row>
    <row r="108" spans="1:17" ht="12.75">
      <c r="A108" s="40" t="s">
        <v>33</v>
      </c>
      <c r="B108" s="40" t="s">
        <v>33</v>
      </c>
      <c r="C108" s="40" t="s">
        <v>33</v>
      </c>
      <c r="D108" s="40" t="s">
        <v>33</v>
      </c>
      <c r="E108" s="40" t="s">
        <v>33</v>
      </c>
      <c r="F108" s="40" t="s">
        <v>33</v>
      </c>
      <c r="G108" s="40" t="s">
        <v>33</v>
      </c>
      <c r="H108" s="40" t="s">
        <v>33</v>
      </c>
      <c r="I108" s="40" t="s">
        <v>33</v>
      </c>
      <c r="J108" s="40" t="s">
        <v>33</v>
      </c>
      <c r="K108" s="31"/>
      <c r="L108" s="31"/>
      <c r="M108" s="31"/>
      <c r="N108" s="31" t="s">
        <v>33</v>
      </c>
      <c r="O108" s="31" t="s">
        <v>33</v>
      </c>
      <c r="P108" s="31" t="s">
        <v>33</v>
      </c>
      <c r="Q108" s="31"/>
    </row>
    <row r="109" spans="1:17" ht="12.75">
      <c r="A109" s="40" t="s">
        <v>33</v>
      </c>
      <c r="B109" s="40" t="s">
        <v>33</v>
      </c>
      <c r="C109" s="40" t="s">
        <v>33</v>
      </c>
      <c r="D109" s="40" t="s">
        <v>33</v>
      </c>
      <c r="E109" s="40" t="s">
        <v>33</v>
      </c>
      <c r="F109" s="40" t="s">
        <v>33</v>
      </c>
      <c r="G109" s="40" t="s">
        <v>33</v>
      </c>
      <c r="H109" s="40" t="s">
        <v>33</v>
      </c>
      <c r="I109" s="40" t="s">
        <v>33</v>
      </c>
      <c r="J109" s="40" t="s">
        <v>33</v>
      </c>
      <c r="K109" s="31"/>
      <c r="L109" s="31"/>
      <c r="M109" s="31"/>
      <c r="N109" s="31" t="s">
        <v>33</v>
      </c>
      <c r="O109" s="31" t="s">
        <v>33</v>
      </c>
      <c r="P109" s="31" t="s">
        <v>33</v>
      </c>
      <c r="Q109" s="31"/>
    </row>
    <row r="110" spans="1:17" ht="12.75">
      <c r="A110" s="40" t="s">
        <v>33</v>
      </c>
      <c r="B110" s="40" t="s">
        <v>33</v>
      </c>
      <c r="C110" s="40" t="s">
        <v>33</v>
      </c>
      <c r="D110" s="40" t="s">
        <v>33</v>
      </c>
      <c r="E110" s="40" t="s">
        <v>33</v>
      </c>
      <c r="F110" s="40" t="s">
        <v>33</v>
      </c>
      <c r="G110" s="40" t="s">
        <v>33</v>
      </c>
      <c r="H110" s="40" t="s">
        <v>33</v>
      </c>
      <c r="I110" s="40" t="s">
        <v>33</v>
      </c>
      <c r="J110" s="40" t="s">
        <v>33</v>
      </c>
      <c r="K110" s="31"/>
      <c r="L110" s="31"/>
      <c r="M110" s="31"/>
      <c r="N110" s="31" t="s">
        <v>33</v>
      </c>
      <c r="O110" s="31" t="s">
        <v>33</v>
      </c>
      <c r="P110" s="31" t="s">
        <v>33</v>
      </c>
      <c r="Q110" s="31"/>
    </row>
    <row r="111" spans="1:17" ht="12.75">
      <c r="A111" s="40" t="s">
        <v>33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33</v>
      </c>
      <c r="O111" s="31" t="s">
        <v>33</v>
      </c>
      <c r="P111" s="31" t="s">
        <v>33</v>
      </c>
      <c r="Q111" s="31"/>
    </row>
    <row r="112" spans="1:17" ht="12.75">
      <c r="A112" s="40" t="s">
        <v>33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33</v>
      </c>
      <c r="O112" s="31" t="s">
        <v>33</v>
      </c>
      <c r="P112" s="31" t="s">
        <v>33</v>
      </c>
      <c r="Q112" s="31"/>
    </row>
    <row r="113" spans="1:17" ht="12.75">
      <c r="A113" s="40" t="s">
        <v>33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33</v>
      </c>
      <c r="O113" s="31" t="s">
        <v>33</v>
      </c>
      <c r="P113" s="31" t="s">
        <v>33</v>
      </c>
      <c r="Q113" s="31"/>
    </row>
    <row r="114" spans="1:17" ht="12.75">
      <c r="A114" s="40" t="s">
        <v>33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33</v>
      </c>
      <c r="O114" s="31" t="s">
        <v>33</v>
      </c>
      <c r="P114" s="31" t="s">
        <v>33</v>
      </c>
      <c r="Q114" s="31"/>
    </row>
    <row r="115" spans="1:17" ht="12.75">
      <c r="A115" s="40" t="s">
        <v>33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33</v>
      </c>
      <c r="O115" s="31" t="s">
        <v>33</v>
      </c>
      <c r="P115" s="31" t="s">
        <v>33</v>
      </c>
      <c r="Q115" s="31"/>
    </row>
    <row r="116" spans="1:17" ht="12.75">
      <c r="A116" s="40" t="s">
        <v>33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33</v>
      </c>
      <c r="O116" s="31" t="s">
        <v>33</v>
      </c>
      <c r="P116" s="31" t="s">
        <v>33</v>
      </c>
      <c r="Q116" s="31"/>
    </row>
    <row r="117" spans="1:17" ht="12.75">
      <c r="A117" s="40" t="s">
        <v>33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33</v>
      </c>
      <c r="O117" s="31" t="s">
        <v>33</v>
      </c>
      <c r="P117" s="31" t="s">
        <v>33</v>
      </c>
      <c r="Q117" s="31"/>
    </row>
    <row r="118" spans="1:17" ht="12.75">
      <c r="A118" s="40" t="s">
        <v>33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40" t="s">
        <v>33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40" t="s">
        <v>33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40" t="s">
        <v>33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40" t="s">
        <v>33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40" t="s">
        <v>33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40" t="s">
        <v>33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40" t="s">
        <v>33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40" t="s">
        <v>33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40" t="s">
        <v>33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40" t="s">
        <v>33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40" t="s">
        <v>33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40" t="s">
        <v>33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40" t="s">
        <v>33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40" t="s">
        <v>33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40" t="s">
        <v>33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40" t="s">
        <v>33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40" t="s">
        <v>33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40" t="s">
        <v>33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40" t="s">
        <v>33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40" t="s">
        <v>33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40" t="s">
        <v>33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40" t="s">
        <v>33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40" t="s">
        <v>33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40" t="s">
        <v>33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40" t="s">
        <v>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40" t="s">
        <v>33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40" t="s">
        <v>33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40" t="s">
        <v>33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40" t="s">
        <v>33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40" t="s">
        <v>33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40" t="s">
        <v>33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40" t="s">
        <v>33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40" t="s">
        <v>33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40" t="s">
        <v>33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40" t="s">
        <v>33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40" t="s">
        <v>33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40" t="s">
        <v>33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40" t="s">
        <v>33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40" t="s">
        <v>33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40" t="s">
        <v>33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40" t="s">
        <v>33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40" t="s">
        <v>33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40" t="s">
        <v>33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40" t="s">
        <v>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40" t="s">
        <v>33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40" t="s">
        <v>33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40" t="s">
        <v>33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40" t="s">
        <v>33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40" t="s">
        <v>33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40" t="s">
        <v>33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40" t="s">
        <v>33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40" t="s">
        <v>33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40" t="s">
        <v>33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40" t="s">
        <v>33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40" t="s">
        <v>33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40" t="s">
        <v>33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40" t="s">
        <v>33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40" t="s">
        <v>33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40" t="s">
        <v>33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40" t="s">
        <v>33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40" t="s">
        <v>33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40" t="s">
        <v>33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40" t="s">
        <v>33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40" t="s">
        <v>33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40" t="s">
        <v>33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40" t="s">
        <v>33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40" t="s">
        <v>33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40" t="s">
        <v>33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40" t="s">
        <v>33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40" t="s">
        <v>33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40" t="s">
        <v>33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40" t="s">
        <v>33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40" t="s">
        <v>33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40" t="s">
        <v>33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40" t="s">
        <v>33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40" t="s">
        <v>33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40" t="s">
        <v>33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40" t="s">
        <v>33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40" t="s">
        <v>33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40" t="s">
        <v>33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40" t="s">
        <v>33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40" t="s">
        <v>33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40" t="s">
        <v>33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40" t="s">
        <v>33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40" t="s">
        <v>33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40" t="s">
        <v>33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40" t="s">
        <v>33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40" t="s">
        <v>33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40" t="s">
        <v>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40" t="s">
        <v>33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40" t="s">
        <v>33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40" t="s">
        <v>33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40" t="s">
        <v>33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40" t="s">
        <v>33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40" t="s">
        <v>33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40" t="s">
        <v>33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40" t="s">
        <v>33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40" t="s">
        <v>33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40" t="s">
        <v>33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40" t="s">
        <v>33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40" t="s">
        <v>33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40" t="s">
        <v>33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40" t="s">
        <v>33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40" t="s">
        <v>33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40" t="s">
        <v>33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40" t="s">
        <v>33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40" t="s">
        <v>33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40" t="s">
        <v>33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40" t="s">
        <v>33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40" t="s">
        <v>33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40" t="s">
        <v>33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40" t="s">
        <v>33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40" t="s">
        <v>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40" t="s">
        <v>33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40" t="s">
        <v>33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40" t="s">
        <v>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40" t="s">
        <v>33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40" t="s">
        <v>33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40" t="s">
        <v>33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40" t="s">
        <v>33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40" t="s">
        <v>33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40" t="s">
        <v>33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40" t="s">
        <v>33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40" t="s">
        <v>33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40" t="s">
        <v>33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40" t="s">
        <v>33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40" t="s">
        <v>33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40" t="s">
        <v>33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40" t="s">
        <v>33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40" t="s">
        <v>33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40" t="s">
        <v>33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40" t="s">
        <v>33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40" t="s">
        <v>33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40" t="s">
        <v>33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40" t="s">
        <v>33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40" t="s">
        <v>33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40" t="s">
        <v>33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40" t="s">
        <v>33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40" t="s">
        <v>33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40" t="s">
        <v>33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40" t="s">
        <v>33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40" t="s">
        <v>33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40" t="s">
        <v>33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40" t="s">
        <v>33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40" t="s">
        <v>33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40" t="s">
        <v>33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40" t="s">
        <v>33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40" t="s">
        <v>33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40" t="s">
        <v>33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40" t="s">
        <v>33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29" t="s">
        <v>47</v>
      </c>
      <c r="B272" s="29">
        <v>290957.242057</v>
      </c>
      <c r="C272" s="29">
        <v>48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40" t="s">
        <v>33</v>
      </c>
      <c r="B273" s="40" t="s">
        <v>33</v>
      </c>
      <c r="C273" s="40" t="s">
        <v>33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40" t="s">
        <v>33</v>
      </c>
      <c r="B274" s="40" t="s">
        <v>33</v>
      </c>
      <c r="C274" s="40" t="s">
        <v>33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40" t="s">
        <v>33</v>
      </c>
      <c r="B275" s="40" t="s">
        <v>33</v>
      </c>
      <c r="C275" s="40" t="s">
        <v>33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40" t="s">
        <v>33</v>
      </c>
      <c r="B276" s="40" t="s">
        <v>33</v>
      </c>
      <c r="C276" s="40" t="s">
        <v>33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40" t="s">
        <v>33</v>
      </c>
      <c r="B277" s="40" t="s">
        <v>33</v>
      </c>
      <c r="C277" s="40" t="s">
        <v>33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40" t="s">
        <v>33</v>
      </c>
      <c r="B278" s="40" t="s">
        <v>33</v>
      </c>
      <c r="C278" s="40" t="s">
        <v>33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40" t="s">
        <v>33</v>
      </c>
      <c r="B279" s="40" t="s">
        <v>33</v>
      </c>
      <c r="C279" s="40" t="s">
        <v>33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40" t="s">
        <v>33</v>
      </c>
      <c r="B280" s="40" t="s">
        <v>33</v>
      </c>
      <c r="C280" s="40" t="s">
        <v>33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40" t="s">
        <v>33</v>
      </c>
      <c r="B281" s="40" t="s">
        <v>33</v>
      </c>
      <c r="C281" s="40" t="s">
        <v>33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40" t="s">
        <v>33</v>
      </c>
      <c r="B282" s="40" t="s">
        <v>33</v>
      </c>
      <c r="C282" s="40" t="s">
        <v>33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40" t="s">
        <v>33</v>
      </c>
      <c r="B283" s="40" t="s">
        <v>33</v>
      </c>
      <c r="C283" s="40" t="s">
        <v>33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40" t="s">
        <v>33</v>
      </c>
      <c r="B284" s="40" t="s">
        <v>33</v>
      </c>
      <c r="C284" s="40" t="s">
        <v>33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40" t="s">
        <v>33</v>
      </c>
      <c r="B285" s="40" t="s">
        <v>33</v>
      </c>
      <c r="C285" s="40" t="s">
        <v>33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40" t="s">
        <v>33</v>
      </c>
      <c r="B286" s="40" t="s">
        <v>33</v>
      </c>
      <c r="C286" s="40" t="s">
        <v>33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40" t="s">
        <v>33</v>
      </c>
      <c r="B287" s="40" t="s">
        <v>33</v>
      </c>
      <c r="C287" s="40" t="s">
        <v>33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40" t="s">
        <v>33</v>
      </c>
      <c r="B288" s="40" t="s">
        <v>33</v>
      </c>
      <c r="C288" s="40" t="s">
        <v>33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40" t="s">
        <v>33</v>
      </c>
      <c r="B289" s="40" t="s">
        <v>33</v>
      </c>
      <c r="C289" s="40" t="s">
        <v>33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40" t="s">
        <v>33</v>
      </c>
      <c r="B290" s="40" t="s">
        <v>33</v>
      </c>
      <c r="C290" s="40" t="s">
        <v>33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40" t="s">
        <v>33</v>
      </c>
      <c r="B291" s="40" t="s">
        <v>33</v>
      </c>
      <c r="C291" s="40" t="s">
        <v>33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40" t="s">
        <v>33</v>
      </c>
      <c r="B292" s="40" t="s">
        <v>33</v>
      </c>
      <c r="C292" s="40" t="s">
        <v>33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40" t="s">
        <v>33</v>
      </c>
      <c r="B293" s="40" t="s">
        <v>33</v>
      </c>
      <c r="C293" s="40" t="s">
        <v>33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40" t="s">
        <v>33</v>
      </c>
      <c r="B294" s="40" t="s">
        <v>33</v>
      </c>
      <c r="C294" s="40" t="s">
        <v>33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40" t="s">
        <v>33</v>
      </c>
      <c r="B295" s="40" t="s">
        <v>33</v>
      </c>
      <c r="C295" s="40" t="s">
        <v>33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40" t="s">
        <v>33</v>
      </c>
      <c r="B296" s="40" t="s">
        <v>33</v>
      </c>
      <c r="C296" s="40" t="s">
        <v>33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40" t="s">
        <v>33</v>
      </c>
      <c r="B297" s="40" t="s">
        <v>33</v>
      </c>
      <c r="C297" s="40" t="s">
        <v>33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40" t="s">
        <v>33</v>
      </c>
      <c r="B298" s="40" t="s">
        <v>33</v>
      </c>
      <c r="C298" s="40" t="s">
        <v>33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40" t="s">
        <v>33</v>
      </c>
      <c r="B299" s="40" t="s">
        <v>33</v>
      </c>
      <c r="C299" s="40" t="s">
        <v>33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40" t="s">
        <v>33</v>
      </c>
      <c r="B300" s="40" t="s">
        <v>33</v>
      </c>
      <c r="C300" s="40" t="s">
        <v>33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40" t="s">
        <v>33</v>
      </c>
      <c r="B301" s="40" t="s">
        <v>33</v>
      </c>
      <c r="C301" s="40" t="s">
        <v>33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40" t="s">
        <v>33</v>
      </c>
      <c r="B302" s="40" t="s">
        <v>33</v>
      </c>
      <c r="C302" s="40" t="s">
        <v>33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40" t="s">
        <v>33</v>
      </c>
      <c r="B303" s="40" t="s">
        <v>33</v>
      </c>
      <c r="C303" s="40" t="s">
        <v>33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40" t="s">
        <v>33</v>
      </c>
      <c r="B304" s="40" t="s">
        <v>33</v>
      </c>
      <c r="C304" s="40" t="s">
        <v>33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40" t="s">
        <v>33</v>
      </c>
      <c r="B305" s="40" t="s">
        <v>33</v>
      </c>
      <c r="C305" s="40" t="s">
        <v>33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40" t="s">
        <v>33</v>
      </c>
      <c r="B306" s="40" t="s">
        <v>33</v>
      </c>
      <c r="C306" s="40" t="s">
        <v>33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40" t="s">
        <v>33</v>
      </c>
      <c r="B307" s="40" t="s">
        <v>33</v>
      </c>
      <c r="C307" s="40" t="s">
        <v>33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</sheetData>
  <mergeCells count="32">
    <mergeCell ref="G62:J62"/>
    <mergeCell ref="A71:A72"/>
    <mergeCell ref="B71:B72"/>
    <mergeCell ref="C71:C72"/>
    <mergeCell ref="D71:J71"/>
    <mergeCell ref="L40:M40"/>
    <mergeCell ref="N40:O40"/>
    <mergeCell ref="P40:Q40"/>
    <mergeCell ref="A51:A52"/>
    <mergeCell ref="B51:B52"/>
    <mergeCell ref="C51:C52"/>
    <mergeCell ref="D51:J51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2006-03-27T20:55:14Z</dcterms:created>
  <dcterms:modified xsi:type="dcterms:W3CDTF">2006-03-27T21:02:48Z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