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<sst xmlns="http://schemas.openxmlformats.org/spreadsheetml/2006/main" count="1816" uniqueCount="49">
  <si>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</si>
  <si>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</si>
  <si>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</si>
  <si>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</si>
  <si>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</si>
  <si>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</si>
  <si>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</si>
  <si>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</si>
  <si>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</si>
  <si>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</si>
  <si>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</si>
  <si>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</si>
  <si>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</si>
  <si>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</si>
  <si>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</si>
  <si>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</si>
  <si>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TCO182200406</t>
  </si>
  <si>
    <t>TFIT05250706</t>
  </si>
  <si>
    <t>TCO182180506</t>
  </si>
  <si>
    <t>TCO182130706</t>
  </si>
  <si>
    <t>TFIT10250112</t>
  </si>
  <si>
    <t>TFIT01270906</t>
  </si>
  <si>
    <t>TFIT10260412</t>
  </si>
  <si>
    <t>TFIT06120210</t>
  </si>
  <si>
    <t>TFIT05100709</t>
  </si>
  <si>
    <t>TFIT07220808</t>
  </si>
  <si>
    <t>TFIT10281015</t>
  </si>
  <si>
    <t>TFIT03110408</t>
  </si>
  <si>
    <t>TFIT05140307</t>
  </si>
  <si>
    <t>TFIT04091107</t>
  </si>
  <si>
    <t>TFIT02070406</t>
  </si>
  <si>
    <t>TFIT15240720</t>
  </si>
  <si>
    <t>TFIT10120914</t>
  </si>
  <si>
    <t>TOTAL</t>
  </si>
  <si>
    <t/>
  </si>
  <si>
    <t>UVR</t>
  </si>
  <si>
    <t>APERTURA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</si>
  <si>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</si>
  <si>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</si>
  <si>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</si>
  <si>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</si>
  <si>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</si>
  <si>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</si>
  <si>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</si>
  <si>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SIML007</t>
  </si>
  <si>
    <t>SIML001</t>
  </si>
  <si>
    <t>SEGUNDO ESCALÓN</t>
  </si>
  <si>
    <t>BOLETIN DE CIERRES No. 42</t>
  </si>
  <si>
    <t>SESION FORWARD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</si>
</sst>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  <numFmt numFmtId="167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004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2"/>
  <sheetViews>
    <sheetView showGridLines="0" tabSelected="1" zoomScale="60" zoomScaleNormal="60" workbookViewId="0" topLeftCell="A73">
      <selection activeCell="B110" sqref="B110"/>
    </sheetView>
  </sheetViews>
  <sheetFormatPr defaultColWidth="11.421875" defaultRowHeight="12.75"/>
  <cols>
    <col min="1" max="1" width="24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47</v>
      </c>
      <c r="H2" s="5"/>
      <c r="I2" s="5"/>
      <c r="J2" s="6"/>
    </row>
    <row r="3" spans="3:10" ht="15.75">
      <c r="C3" s="7"/>
      <c r="D3" s="7"/>
      <c r="E3" s="7"/>
      <c r="G3" s="8">
        <v>38777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5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8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1000</v>
      </c>
      <c r="C15" s="27">
        <v>1</v>
      </c>
      <c r="D15" s="28">
        <v>99.205</v>
      </c>
      <c r="E15" s="28">
        <v>6</v>
      </c>
      <c r="F15" s="28">
        <v>99.2</v>
      </c>
      <c r="G15" s="28">
        <v>6.04</v>
      </c>
      <c r="H15" s="28">
        <v>99.2</v>
      </c>
      <c r="I15" s="28">
        <v>6.04</v>
      </c>
      <c r="J15" s="28">
        <v>99.2</v>
      </c>
      <c r="K15" s="28">
        <v>6.04</v>
      </c>
      <c r="L15" s="28">
        <v>99.2</v>
      </c>
      <c r="M15" s="28">
        <v>6.04</v>
      </c>
      <c r="N15" s="28">
        <v>99.2</v>
      </c>
      <c r="O15" s="28">
        <v>6.04</v>
      </c>
      <c r="P15" s="28">
        <v>-0.005040068544925891</v>
      </c>
      <c r="Q15" s="28">
        <v>0.6666666666666599</v>
      </c>
    </row>
    <row r="16" spans="1:17" ht="12.75">
      <c r="A16" s="27" t="s">
        <v>17</v>
      </c>
      <c r="B16" s="28">
        <v>15000</v>
      </c>
      <c r="C16" s="27">
        <v>3</v>
      </c>
      <c r="D16" s="28">
        <v>103.369</v>
      </c>
      <c r="E16" s="28">
        <v>5.956</v>
      </c>
      <c r="F16" s="28">
        <v>103.349</v>
      </c>
      <c r="G16" s="28">
        <v>6.003</v>
      </c>
      <c r="H16" s="28">
        <v>103.3497</v>
      </c>
      <c r="I16" s="28">
        <v>6.002</v>
      </c>
      <c r="J16" s="28">
        <v>103.35</v>
      </c>
      <c r="K16" s="28">
        <v>6.001</v>
      </c>
      <c r="L16" s="28">
        <v>103.35</v>
      </c>
      <c r="M16" s="28">
        <v>6.001</v>
      </c>
      <c r="N16" s="28">
        <v>103.35</v>
      </c>
      <c r="O16" s="28">
        <v>6.001</v>
      </c>
      <c r="P16" s="28">
        <v>-0.01838075244996462</v>
      </c>
      <c r="Q16" s="28">
        <v>0.7555406312961699</v>
      </c>
    </row>
    <row r="17" spans="1:17" ht="12.75">
      <c r="A17" s="27" t="s">
        <v>18</v>
      </c>
      <c r="B17" s="28">
        <v>7000</v>
      </c>
      <c r="C17" s="27">
        <v>3</v>
      </c>
      <c r="D17" s="28">
        <v>98.759</v>
      </c>
      <c r="E17" s="28">
        <v>6.02</v>
      </c>
      <c r="F17" s="28">
        <v>98.755</v>
      </c>
      <c r="G17" s="28">
        <v>6.04</v>
      </c>
      <c r="H17" s="28">
        <v>98.755</v>
      </c>
      <c r="I17" s="28">
        <v>6.0357</v>
      </c>
      <c r="J17" s="28">
        <v>98.759</v>
      </c>
      <c r="K17" s="28">
        <v>6.02</v>
      </c>
      <c r="L17" s="28">
        <v>98.757</v>
      </c>
      <c r="M17" s="28">
        <v>6.03</v>
      </c>
      <c r="N17" s="28">
        <v>98.757</v>
      </c>
      <c r="O17" s="28">
        <v>6.03</v>
      </c>
      <c r="P17" s="28">
        <v>-0.0020251318867070545</v>
      </c>
      <c r="Q17" s="28">
        <v>0.16611295681063787</v>
      </c>
    </row>
    <row r="18" spans="1:17" ht="12.75">
      <c r="A18" s="27" t="s">
        <v>19</v>
      </c>
      <c r="B18" s="28">
        <v>3000</v>
      </c>
      <c r="C18" s="27">
        <v>3</v>
      </c>
      <c r="D18" s="28">
        <v>97.867</v>
      </c>
      <c r="E18" s="28">
        <v>6.05</v>
      </c>
      <c r="F18" s="28">
        <v>97.873</v>
      </c>
      <c r="G18" s="28">
        <v>6.03</v>
      </c>
      <c r="H18" s="28">
        <v>97.874</v>
      </c>
      <c r="I18" s="28">
        <v>6.0267</v>
      </c>
      <c r="J18" s="28">
        <v>97.877</v>
      </c>
      <c r="K18" s="28">
        <v>6.02</v>
      </c>
      <c r="L18" s="28">
        <v>97.873</v>
      </c>
      <c r="M18" s="28">
        <v>6.03</v>
      </c>
      <c r="N18" s="28">
        <v>97.873</v>
      </c>
      <c r="O18" s="28">
        <v>6.03</v>
      </c>
      <c r="P18" s="28">
        <v>0.00613076930937595</v>
      </c>
      <c r="Q18" s="28">
        <v>-0.33057851239668423</v>
      </c>
    </row>
    <row r="19" spans="1:17" ht="12.75">
      <c r="A19" s="27" t="s">
        <v>20</v>
      </c>
      <c r="B19" s="28">
        <v>3000</v>
      </c>
      <c r="C19" s="27">
        <v>3</v>
      </c>
      <c r="D19" s="28">
        <v>137.523</v>
      </c>
      <c r="E19" s="28">
        <v>7.012</v>
      </c>
      <c r="F19" s="28">
        <v>137.507</v>
      </c>
      <c r="G19" s="28">
        <v>7.014</v>
      </c>
      <c r="H19" s="28">
        <v>137.51</v>
      </c>
      <c r="I19" s="28">
        <v>7.014</v>
      </c>
      <c r="J19" s="28">
        <v>137.512</v>
      </c>
      <c r="K19" s="28">
        <v>7.013</v>
      </c>
      <c r="L19" s="28">
        <v>137.507</v>
      </c>
      <c r="M19" s="28">
        <v>7.014</v>
      </c>
      <c r="N19" s="28">
        <v>137.507</v>
      </c>
      <c r="O19" s="28">
        <v>7.014</v>
      </c>
      <c r="P19" s="28">
        <v>-0.011634417515604678</v>
      </c>
      <c r="Q19" s="28">
        <v>0.028522532800923095</v>
      </c>
    </row>
    <row r="20" spans="1:17" ht="12.75">
      <c r="A20" s="27" t="s">
        <v>21</v>
      </c>
      <c r="B20" s="28">
        <v>18000</v>
      </c>
      <c r="C20" s="27">
        <v>7</v>
      </c>
      <c r="D20" s="28">
        <v>99.95</v>
      </c>
      <c r="E20" s="28">
        <v>6.013</v>
      </c>
      <c r="F20" s="28">
        <v>99.955</v>
      </c>
      <c r="G20" s="28">
        <v>6.004</v>
      </c>
      <c r="H20" s="28">
        <v>99.9562</v>
      </c>
      <c r="I20" s="28">
        <v>6.002</v>
      </c>
      <c r="J20" s="28">
        <v>99.957</v>
      </c>
      <c r="K20" s="28">
        <v>6</v>
      </c>
      <c r="L20" s="28">
        <v>99.957</v>
      </c>
      <c r="M20" s="28">
        <v>6</v>
      </c>
      <c r="N20" s="28">
        <v>99.957</v>
      </c>
      <c r="O20" s="28">
        <v>6</v>
      </c>
      <c r="P20" s="28">
        <v>0.007003501750868502</v>
      </c>
      <c r="Q20" s="28">
        <v>-0.21619823715283149</v>
      </c>
    </row>
    <row r="21" spans="1:17" ht="12.75">
      <c r="A21" s="27" t="s">
        <v>22</v>
      </c>
      <c r="B21" s="28">
        <v>36000</v>
      </c>
      <c r="C21" s="27">
        <v>17</v>
      </c>
      <c r="D21" s="28">
        <v>139.53</v>
      </c>
      <c r="E21" s="28">
        <v>6.889</v>
      </c>
      <c r="F21" s="28">
        <v>139.225</v>
      </c>
      <c r="G21" s="28">
        <v>6.939</v>
      </c>
      <c r="H21" s="28">
        <v>139.3251</v>
      </c>
      <c r="I21" s="28">
        <v>6.922</v>
      </c>
      <c r="J21" s="28">
        <v>139.439</v>
      </c>
      <c r="K21" s="28">
        <v>6.904</v>
      </c>
      <c r="L21" s="28">
        <v>139.439</v>
      </c>
      <c r="M21" s="28">
        <v>6.904</v>
      </c>
      <c r="N21" s="28">
        <v>139.439</v>
      </c>
      <c r="O21" s="28">
        <v>6.904</v>
      </c>
      <c r="P21" s="28">
        <v>-0.0652189493299038</v>
      </c>
      <c r="Q21" s="28">
        <v>0.2177384235737989</v>
      </c>
    </row>
    <row r="22" spans="1:17" ht="12.75">
      <c r="A22" s="27" t="s">
        <v>23</v>
      </c>
      <c r="B22" s="28">
        <v>62500</v>
      </c>
      <c r="C22" s="27">
        <v>24</v>
      </c>
      <c r="D22" s="28">
        <v>122.099</v>
      </c>
      <c r="E22" s="28">
        <v>6.48</v>
      </c>
      <c r="F22" s="28">
        <v>121.909</v>
      </c>
      <c r="G22" s="28">
        <v>6.529</v>
      </c>
      <c r="H22" s="28">
        <v>122.0178</v>
      </c>
      <c r="I22" s="28">
        <v>6.501</v>
      </c>
      <c r="J22" s="28">
        <v>122.076</v>
      </c>
      <c r="K22" s="28">
        <v>6.486</v>
      </c>
      <c r="L22" s="28">
        <v>122.069</v>
      </c>
      <c r="M22" s="28">
        <v>6.487</v>
      </c>
      <c r="N22" s="28">
        <v>122.069</v>
      </c>
      <c r="O22" s="28">
        <v>6.487</v>
      </c>
      <c r="P22" s="28">
        <v>-0.02457022580037993</v>
      </c>
      <c r="Q22" s="28">
        <v>0.10802469135802184</v>
      </c>
    </row>
    <row r="23" spans="1:17" ht="12.75">
      <c r="A23" s="27" t="s">
        <v>24</v>
      </c>
      <c r="B23" s="28">
        <v>105500</v>
      </c>
      <c r="C23" s="27">
        <v>46</v>
      </c>
      <c r="D23" s="28">
        <v>117.85</v>
      </c>
      <c r="E23" s="28">
        <v>6.396</v>
      </c>
      <c r="F23" s="28">
        <v>117.713</v>
      </c>
      <c r="G23" s="28">
        <v>6.437</v>
      </c>
      <c r="H23" s="28">
        <v>117.8203</v>
      </c>
      <c r="I23" s="28">
        <v>6.405</v>
      </c>
      <c r="J23" s="28">
        <v>117.897</v>
      </c>
      <c r="K23" s="28">
        <v>6.382</v>
      </c>
      <c r="L23" s="28">
        <v>117.835</v>
      </c>
      <c r="M23" s="28">
        <v>6.4</v>
      </c>
      <c r="N23" s="28">
        <v>117.835</v>
      </c>
      <c r="O23" s="28">
        <v>6.4</v>
      </c>
      <c r="P23" s="28">
        <v>-0.012728044123888616</v>
      </c>
      <c r="Q23" s="28">
        <v>0.0625390869293474</v>
      </c>
    </row>
    <row r="24" spans="1:17" ht="12.75">
      <c r="A24" s="27" t="s">
        <v>25</v>
      </c>
      <c r="B24" s="28">
        <v>111000</v>
      </c>
      <c r="C24" s="27">
        <v>57</v>
      </c>
      <c r="D24" s="28">
        <v>119.56</v>
      </c>
      <c r="E24" s="28">
        <v>6.189</v>
      </c>
      <c r="F24" s="28">
        <v>119.45</v>
      </c>
      <c r="G24" s="28">
        <v>6.232</v>
      </c>
      <c r="H24" s="28">
        <v>119.4637</v>
      </c>
      <c r="I24" s="28">
        <v>6.227</v>
      </c>
      <c r="J24" s="28">
        <v>119.49</v>
      </c>
      <c r="K24" s="28">
        <v>6.217</v>
      </c>
      <c r="L24" s="28">
        <v>119.485</v>
      </c>
      <c r="M24" s="28">
        <v>6.219</v>
      </c>
      <c r="N24" s="28">
        <v>119.485</v>
      </c>
      <c r="O24" s="28">
        <v>6.219</v>
      </c>
      <c r="P24" s="28">
        <v>-0.06273001003680445</v>
      </c>
      <c r="Q24" s="28">
        <v>0.4847309743092554</v>
      </c>
    </row>
    <row r="25" spans="1:17" ht="12.75">
      <c r="A25" s="27" t="s">
        <v>26</v>
      </c>
      <c r="B25" s="28">
        <v>94000</v>
      </c>
      <c r="C25" s="27">
        <v>57</v>
      </c>
      <c r="D25" s="28">
        <v>106.187</v>
      </c>
      <c r="E25" s="28">
        <v>7.085</v>
      </c>
      <c r="F25" s="28">
        <v>105.703</v>
      </c>
      <c r="G25" s="28">
        <v>7.153</v>
      </c>
      <c r="H25" s="28">
        <v>106.1003</v>
      </c>
      <c r="I25" s="28">
        <v>7.097</v>
      </c>
      <c r="J25" s="28">
        <v>106.29</v>
      </c>
      <c r="K25" s="28">
        <v>7.07</v>
      </c>
      <c r="L25" s="28">
        <v>105.999</v>
      </c>
      <c r="M25" s="28">
        <v>7.111</v>
      </c>
      <c r="N25" s="28">
        <v>105.999</v>
      </c>
      <c r="O25" s="28">
        <v>7.111</v>
      </c>
      <c r="P25" s="28">
        <v>-0.17704615442568628</v>
      </c>
      <c r="Q25" s="28">
        <v>0.3669724770642091</v>
      </c>
    </row>
    <row r="26" spans="1:17" ht="12.75">
      <c r="A26" s="27" t="s">
        <v>27</v>
      </c>
      <c r="B26" s="28">
        <v>139000</v>
      </c>
      <c r="C26" s="27">
        <v>71</v>
      </c>
      <c r="D26" s="28">
        <v>107.319</v>
      </c>
      <c r="E26" s="28">
        <v>6.182</v>
      </c>
      <c r="F26" s="28">
        <v>107.305</v>
      </c>
      <c r="G26" s="28">
        <v>6.189</v>
      </c>
      <c r="H26" s="28">
        <v>107.3206</v>
      </c>
      <c r="I26" s="28">
        <v>6.181</v>
      </c>
      <c r="J26" s="28">
        <v>107.332</v>
      </c>
      <c r="K26" s="28">
        <v>6.175</v>
      </c>
      <c r="L26" s="28">
        <v>107.328</v>
      </c>
      <c r="M26" s="28">
        <v>6.177</v>
      </c>
      <c r="N26" s="28">
        <v>107.328</v>
      </c>
      <c r="O26" s="28">
        <v>6.177</v>
      </c>
      <c r="P26" s="28">
        <v>0.008386213065714188</v>
      </c>
      <c r="Q26" s="28">
        <v>-0.08087997411841963</v>
      </c>
    </row>
    <row r="27" spans="1:17" ht="12.75">
      <c r="A27" s="27" t="s">
        <v>28</v>
      </c>
      <c r="B27" s="28">
        <v>245500</v>
      </c>
      <c r="C27" s="27">
        <v>104</v>
      </c>
      <c r="D27" s="28">
        <v>108.682</v>
      </c>
      <c r="E27" s="28">
        <v>6.081</v>
      </c>
      <c r="F27" s="28">
        <v>108.651</v>
      </c>
      <c r="G27" s="28">
        <v>6.11</v>
      </c>
      <c r="H27" s="28">
        <v>108.6589</v>
      </c>
      <c r="I27" s="28">
        <v>6.103</v>
      </c>
      <c r="J27" s="28">
        <v>108.675</v>
      </c>
      <c r="K27" s="28">
        <v>6.088</v>
      </c>
      <c r="L27" s="28">
        <v>108.675</v>
      </c>
      <c r="M27" s="28">
        <v>6.088</v>
      </c>
      <c r="N27" s="28">
        <v>108.674</v>
      </c>
      <c r="O27" s="28">
        <v>6.089</v>
      </c>
      <c r="P27" s="28">
        <v>-0.007360924532118229</v>
      </c>
      <c r="Q27" s="28">
        <v>0.1315573096530187</v>
      </c>
    </row>
    <row r="28" spans="1:17" ht="12.75">
      <c r="A28" s="27" t="s">
        <v>29</v>
      </c>
      <c r="B28" s="28">
        <v>443000</v>
      </c>
      <c r="C28" s="27">
        <v>135</v>
      </c>
      <c r="D28" s="28">
        <v>109.119</v>
      </c>
      <c r="E28" s="28">
        <v>6.119</v>
      </c>
      <c r="F28" s="28">
        <v>109.091</v>
      </c>
      <c r="G28" s="28">
        <v>6.135</v>
      </c>
      <c r="H28" s="28">
        <v>109.0989</v>
      </c>
      <c r="I28" s="28">
        <v>6.131</v>
      </c>
      <c r="J28" s="28">
        <v>109.109</v>
      </c>
      <c r="K28" s="28">
        <v>6.125</v>
      </c>
      <c r="L28" s="28">
        <v>109.1</v>
      </c>
      <c r="M28" s="28">
        <v>6.13</v>
      </c>
      <c r="N28" s="28">
        <v>109.1</v>
      </c>
      <c r="O28" s="28">
        <v>6.13</v>
      </c>
      <c r="P28" s="28">
        <v>-0.017412183029541506</v>
      </c>
      <c r="Q28" s="28">
        <v>0.17976793593723617</v>
      </c>
    </row>
    <row r="29" spans="1:17" ht="12.75">
      <c r="A29" s="27" t="s">
        <v>30</v>
      </c>
      <c r="B29" s="28">
        <v>1218000</v>
      </c>
      <c r="C29" s="27">
        <v>210</v>
      </c>
      <c r="D29" s="28">
        <v>100.129</v>
      </c>
      <c r="E29" s="28">
        <v>5.979</v>
      </c>
      <c r="F29" s="28">
        <v>100.125</v>
      </c>
      <c r="G29" s="28">
        <v>6.018</v>
      </c>
      <c r="H29" s="28">
        <v>100.1267</v>
      </c>
      <c r="I29" s="28">
        <v>6.002</v>
      </c>
      <c r="J29" s="28">
        <v>100.128</v>
      </c>
      <c r="K29" s="28">
        <v>5.989</v>
      </c>
      <c r="L29" s="28">
        <v>100.125</v>
      </c>
      <c r="M29" s="28">
        <v>6.018</v>
      </c>
      <c r="N29" s="28">
        <v>100.125</v>
      </c>
      <c r="O29" s="28">
        <v>6.018</v>
      </c>
      <c r="P29" s="28">
        <v>-0.003994846647825678</v>
      </c>
      <c r="Q29" s="28">
        <v>0.6522829904666239</v>
      </c>
    </row>
    <row r="30" spans="1:17" ht="12.75">
      <c r="A30" s="27" t="s">
        <v>31</v>
      </c>
      <c r="B30" s="28">
        <v>513500</v>
      </c>
      <c r="C30" s="27">
        <v>284</v>
      </c>
      <c r="D30" s="28">
        <v>134.501</v>
      </c>
      <c r="E30" s="28">
        <v>7.088</v>
      </c>
      <c r="F30" s="28">
        <v>133.95</v>
      </c>
      <c r="G30" s="28">
        <v>7.139</v>
      </c>
      <c r="H30" s="28">
        <v>134.2836</v>
      </c>
      <c r="I30" s="28">
        <v>7.108</v>
      </c>
      <c r="J30" s="28">
        <v>134.626</v>
      </c>
      <c r="K30" s="28">
        <v>7.077</v>
      </c>
      <c r="L30" s="28">
        <v>134.268</v>
      </c>
      <c r="M30" s="28">
        <v>7.11</v>
      </c>
      <c r="N30" s="28">
        <v>134.268</v>
      </c>
      <c r="O30" s="28">
        <v>7.11</v>
      </c>
      <c r="P30" s="28">
        <v>-0.17323291276645225</v>
      </c>
      <c r="Q30" s="28">
        <v>0.3103837471783333</v>
      </c>
    </row>
    <row r="31" spans="1:17" ht="12.75">
      <c r="A31" s="27" t="s">
        <v>32</v>
      </c>
      <c r="B31" s="28">
        <v>750000</v>
      </c>
      <c r="C31" s="27">
        <v>324</v>
      </c>
      <c r="D31" s="28">
        <v>140.356</v>
      </c>
      <c r="E31" s="28">
        <v>7.033</v>
      </c>
      <c r="F31" s="28">
        <v>139.866</v>
      </c>
      <c r="G31" s="28">
        <v>7.095</v>
      </c>
      <c r="H31" s="28">
        <v>140.1148</v>
      </c>
      <c r="I31" s="28">
        <v>7.063</v>
      </c>
      <c r="J31" s="28">
        <v>140.457</v>
      </c>
      <c r="K31" s="28">
        <v>7.02</v>
      </c>
      <c r="L31" s="28">
        <v>140.078</v>
      </c>
      <c r="M31" s="28">
        <v>7.068</v>
      </c>
      <c r="N31" s="28">
        <v>140.078</v>
      </c>
      <c r="O31" s="28">
        <v>7.068</v>
      </c>
      <c r="P31" s="28">
        <v>-0.1980677705263667</v>
      </c>
      <c r="Q31" s="28">
        <v>0.49765391724725383</v>
      </c>
    </row>
    <row r="32" spans="1:17" ht="12.75">
      <c r="A32" s="27" t="s">
        <v>33</v>
      </c>
      <c r="B32" s="29">
        <v>3765000</v>
      </c>
      <c r="C32" s="30">
        <v>1349</v>
      </c>
      <c r="D32" s="31" t="s">
        <v>34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34</v>
      </c>
      <c r="M32" s="31" t="s">
        <v>34</v>
      </c>
      <c r="N32" s="31" t="s">
        <v>34</v>
      </c>
      <c r="O32" s="31" t="s">
        <v>34</v>
      </c>
      <c r="P32" s="31" t="s">
        <v>34</v>
      </c>
      <c r="Q32" s="31" t="s">
        <v>34</v>
      </c>
    </row>
    <row r="33" spans="1:17" ht="12.75">
      <c r="A33" s="1"/>
      <c r="B33" s="31" t="s">
        <v>34</v>
      </c>
      <c r="C33" s="1" t="s">
        <v>34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1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1:17" ht="12.75">
      <c r="A35" s="1"/>
      <c r="B35" s="31" t="s">
        <v>34</v>
      </c>
      <c r="C35" s="1" t="s">
        <v>34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34</v>
      </c>
      <c r="M35" s="31" t="s">
        <v>34</v>
      </c>
      <c r="N35" s="31" t="s">
        <v>34</v>
      </c>
      <c r="O35" s="31" t="s">
        <v>34</v>
      </c>
      <c r="P35" s="31" t="s">
        <v>34</v>
      </c>
      <c r="Q35" s="31" t="s">
        <v>34</v>
      </c>
    </row>
    <row r="36" spans="2:17" ht="12.75">
      <c r="B36" s="1"/>
      <c r="C36" s="1"/>
      <c r="D36" s="1"/>
      <c r="E36" s="1"/>
      <c r="F36" s="1"/>
      <c r="G36" s="1"/>
      <c r="H36" s="11" t="s">
        <v>1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3" t="s">
        <v>4</v>
      </c>
      <c r="B41" s="14" t="s">
        <v>5</v>
      </c>
      <c r="C41" s="15" t="s">
        <v>6</v>
      </c>
      <c r="D41" s="16" t="s">
        <v>36</v>
      </c>
      <c r="E41" s="17"/>
      <c r="F41" s="18" t="s">
        <v>8</v>
      </c>
      <c r="G41" s="19"/>
      <c r="H41" s="18" t="s">
        <v>9</v>
      </c>
      <c r="I41" s="20"/>
      <c r="J41" s="18" t="s">
        <v>10</v>
      </c>
      <c r="K41" s="20"/>
      <c r="L41" s="18" t="s">
        <v>11</v>
      </c>
      <c r="M41" s="20"/>
      <c r="N41" s="18" t="s">
        <v>12</v>
      </c>
      <c r="O41" s="20"/>
      <c r="P41" s="21" t="s">
        <v>13</v>
      </c>
      <c r="Q41" s="22"/>
    </row>
    <row r="42" spans="1:17" ht="29.25" customHeight="1">
      <c r="A42" s="23"/>
      <c r="B42" s="24"/>
      <c r="C42" s="25"/>
      <c r="D42" s="26" t="s">
        <v>14</v>
      </c>
      <c r="E42" s="26" t="s">
        <v>15</v>
      </c>
      <c r="F42" s="26" t="s">
        <v>14</v>
      </c>
      <c r="G42" s="26" t="s">
        <v>15</v>
      </c>
      <c r="H42" s="26" t="s">
        <v>14</v>
      </c>
      <c r="I42" s="26" t="s">
        <v>15</v>
      </c>
      <c r="J42" s="26" t="s">
        <v>14</v>
      </c>
      <c r="K42" s="26" t="s">
        <v>15</v>
      </c>
      <c r="L42" s="26" t="s">
        <v>14</v>
      </c>
      <c r="M42" s="26" t="s">
        <v>15</v>
      </c>
      <c r="N42" s="26" t="s">
        <v>14</v>
      </c>
      <c r="O42" s="26" t="s">
        <v>15</v>
      </c>
      <c r="P42" s="26" t="s">
        <v>14</v>
      </c>
      <c r="Q42" s="26" t="s">
        <v>15</v>
      </c>
    </row>
    <row r="43" spans="1:17" ht="12.75">
      <c r="A43" s="27" t="s">
        <v>37</v>
      </c>
      <c r="B43" s="28">
        <v>40</v>
      </c>
      <c r="C43" s="27">
        <v>3</v>
      </c>
      <c r="D43" s="28">
        <v>124.401</v>
      </c>
      <c r="E43" s="28">
        <v>2.677</v>
      </c>
      <c r="F43" s="28">
        <v>124.4</v>
      </c>
      <c r="G43" s="28">
        <v>2.677</v>
      </c>
      <c r="H43" s="28">
        <v>124.4737</v>
      </c>
      <c r="I43" s="28">
        <v>2.666</v>
      </c>
      <c r="J43" s="28">
        <v>124.499</v>
      </c>
      <c r="K43" s="28">
        <v>2.662</v>
      </c>
      <c r="L43" s="28">
        <v>124.499</v>
      </c>
      <c r="M43" s="28">
        <v>2.662</v>
      </c>
      <c r="N43" s="28">
        <v>124.499</v>
      </c>
      <c r="O43" s="28">
        <v>2.662</v>
      </c>
      <c r="P43" s="28">
        <v>0.0787775017885739</v>
      </c>
      <c r="Q43" s="28">
        <v>-0.5603287261860324</v>
      </c>
    </row>
    <row r="44" spans="1:17" ht="12.75">
      <c r="A44" s="27" t="s">
        <v>38</v>
      </c>
      <c r="B44" s="28">
        <v>30</v>
      </c>
      <c r="C44" s="27">
        <v>3</v>
      </c>
      <c r="D44" s="28">
        <v>123.156</v>
      </c>
      <c r="E44" s="28">
        <v>2.689</v>
      </c>
      <c r="F44" s="28">
        <v>123.002</v>
      </c>
      <c r="G44" s="28">
        <v>2.714</v>
      </c>
      <c r="H44" s="28">
        <v>123.212</v>
      </c>
      <c r="I44" s="28">
        <v>2.68</v>
      </c>
      <c r="J44" s="28">
        <v>123.4</v>
      </c>
      <c r="K44" s="28">
        <v>2.65</v>
      </c>
      <c r="L44" s="28">
        <v>123.002</v>
      </c>
      <c r="M44" s="28">
        <v>2.714</v>
      </c>
      <c r="N44" s="28">
        <v>123.002</v>
      </c>
      <c r="O44" s="28">
        <v>2.714</v>
      </c>
      <c r="P44" s="28">
        <v>-0.12504465880672777</v>
      </c>
      <c r="Q44" s="28">
        <v>0.9297136481963619</v>
      </c>
    </row>
    <row r="45" spans="1:17" ht="12.75">
      <c r="A45" s="27" t="s">
        <v>39</v>
      </c>
      <c r="B45" s="28">
        <v>225</v>
      </c>
      <c r="C45" s="27">
        <v>19</v>
      </c>
      <c r="D45" s="28">
        <v>121.278</v>
      </c>
      <c r="E45" s="28">
        <v>2.061</v>
      </c>
      <c r="F45" s="28">
        <v>120.569</v>
      </c>
      <c r="G45" s="28">
        <v>2.206</v>
      </c>
      <c r="H45" s="28">
        <v>120.7628</v>
      </c>
      <c r="I45" s="28">
        <v>2.167</v>
      </c>
      <c r="J45" s="28">
        <v>120.891</v>
      </c>
      <c r="K45" s="28">
        <v>2.14</v>
      </c>
      <c r="L45" s="28">
        <v>120.612</v>
      </c>
      <c r="M45" s="28">
        <v>2.198</v>
      </c>
      <c r="N45" s="28">
        <v>120.612</v>
      </c>
      <c r="O45" s="28">
        <v>2.198</v>
      </c>
      <c r="P45" s="28">
        <v>-0.5491515361401134</v>
      </c>
      <c r="Q45" s="28">
        <v>6.647258612324114</v>
      </c>
    </row>
    <row r="46" spans="1:17" ht="12.75">
      <c r="A46" s="27" t="s">
        <v>40</v>
      </c>
      <c r="B46" s="28">
        <v>860</v>
      </c>
      <c r="C46" s="27">
        <v>72</v>
      </c>
      <c r="D46" s="28">
        <v>132.135</v>
      </c>
      <c r="E46" s="28">
        <v>2.889</v>
      </c>
      <c r="F46" s="28">
        <v>130.833</v>
      </c>
      <c r="G46" s="28">
        <v>3.03</v>
      </c>
      <c r="H46" s="28">
        <v>131.2994</v>
      </c>
      <c r="I46" s="28">
        <v>2.979</v>
      </c>
      <c r="J46" s="28">
        <v>131.967</v>
      </c>
      <c r="K46" s="28">
        <v>2.908</v>
      </c>
      <c r="L46" s="28">
        <v>131.275</v>
      </c>
      <c r="M46" s="28">
        <v>2.982</v>
      </c>
      <c r="N46" s="28">
        <v>131.275</v>
      </c>
      <c r="O46" s="28">
        <v>2.982</v>
      </c>
      <c r="P46" s="28">
        <v>-0.6508495099708522</v>
      </c>
      <c r="Q46" s="28">
        <v>3.2191069574247333</v>
      </c>
    </row>
    <row r="47" spans="1:17" ht="12.75">
      <c r="A47" s="27" t="s">
        <v>33</v>
      </c>
      <c r="B47" s="29">
        <f>SUM(B43:B46)</f>
        <v>1155</v>
      </c>
      <c r="C47" s="30">
        <f>SUM(C43:C46)</f>
        <v>97</v>
      </c>
      <c r="D47" s="31" t="s">
        <v>34</v>
      </c>
      <c r="E47" s="31" t="s">
        <v>34</v>
      </c>
      <c r="F47" s="31" t="s">
        <v>34</v>
      </c>
      <c r="G47" s="31" t="s">
        <v>34</v>
      </c>
      <c r="H47" s="31" t="s">
        <v>34</v>
      </c>
      <c r="I47" s="31" t="s">
        <v>34</v>
      </c>
      <c r="J47" s="31" t="s">
        <v>34</v>
      </c>
      <c r="K47" s="31" t="s">
        <v>34</v>
      </c>
      <c r="L47" s="31" t="s">
        <v>34</v>
      </c>
      <c r="M47" s="31" t="s">
        <v>34</v>
      </c>
      <c r="N47" s="31" t="s">
        <v>34</v>
      </c>
      <c r="O47" s="31" t="s">
        <v>34</v>
      </c>
      <c r="P47" s="31" t="s">
        <v>34</v>
      </c>
      <c r="Q47" s="31" t="s">
        <v>34</v>
      </c>
    </row>
    <row r="48" spans="2:17" ht="12.75">
      <c r="B48" s="1"/>
      <c r="C48" s="1"/>
      <c r="D48" s="1"/>
      <c r="E48" s="1"/>
      <c r="F48" s="1"/>
      <c r="G48" s="1"/>
      <c r="H48" s="11" t="s">
        <v>41</v>
      </c>
      <c r="I48" s="1"/>
      <c r="J48" s="1"/>
      <c r="K48" s="31" t="s">
        <v>34</v>
      </c>
      <c r="L48" s="31" t="s">
        <v>34</v>
      </c>
      <c r="M48" s="31" t="s">
        <v>34</v>
      </c>
      <c r="N48" s="31" t="s">
        <v>34</v>
      </c>
      <c r="O48" s="31" t="s">
        <v>34</v>
      </c>
      <c r="P48" s="31" t="s">
        <v>34</v>
      </c>
      <c r="Q48" s="31" t="s">
        <v>34</v>
      </c>
    </row>
    <row r="49" spans="2:17" ht="12.75">
      <c r="B49" s="1"/>
      <c r="C49" s="1"/>
      <c r="D49" s="1"/>
      <c r="E49" s="1"/>
      <c r="F49" s="1"/>
      <c r="G49" s="1"/>
      <c r="H49" s="11" t="s">
        <v>2</v>
      </c>
      <c r="I49" s="1"/>
      <c r="J49" s="1"/>
      <c r="K49" s="31" t="s">
        <v>34</v>
      </c>
      <c r="L49" s="31" t="s">
        <v>34</v>
      </c>
      <c r="M49" s="31" t="s">
        <v>34</v>
      </c>
      <c r="N49" s="31" t="s">
        <v>34</v>
      </c>
      <c r="O49" s="31" t="s">
        <v>34</v>
      </c>
      <c r="P49" s="31" t="s">
        <v>34</v>
      </c>
      <c r="Q49" s="31" t="s">
        <v>34</v>
      </c>
    </row>
    <row r="50" spans="2:17" ht="12.75">
      <c r="B50" s="1"/>
      <c r="C50" s="1"/>
      <c r="D50" s="1"/>
      <c r="E50" s="1"/>
      <c r="F50" s="1"/>
      <c r="G50" s="1"/>
      <c r="H50" s="11" t="s">
        <v>15</v>
      </c>
      <c r="I50" s="1"/>
      <c r="J50" s="1"/>
      <c r="K50" s="31" t="s">
        <v>34</v>
      </c>
      <c r="L50" s="31" t="s">
        <v>34</v>
      </c>
      <c r="M50" s="31" t="s">
        <v>34</v>
      </c>
      <c r="N50" s="31" t="s">
        <v>34</v>
      </c>
      <c r="O50" s="31" t="s">
        <v>34</v>
      </c>
      <c r="P50" s="31" t="s">
        <v>34</v>
      </c>
      <c r="Q50" s="31" t="s">
        <v>34</v>
      </c>
    </row>
    <row r="51" spans="2:17" ht="12.75">
      <c r="B51" s="1"/>
      <c r="C51" s="1"/>
      <c r="D51" s="1"/>
      <c r="E51" s="1"/>
      <c r="F51" s="1"/>
      <c r="G51" s="1"/>
      <c r="H51" s="11"/>
      <c r="I51" s="1"/>
      <c r="J51" s="1"/>
      <c r="K51" s="31"/>
      <c r="L51" s="31"/>
      <c r="M51" s="31"/>
      <c r="N51" s="31"/>
      <c r="O51" s="31"/>
      <c r="P51" s="31"/>
      <c r="Q51" s="31"/>
    </row>
    <row r="52" spans="1:17" ht="13.5" thickBot="1">
      <c r="A52" s="32"/>
      <c r="B52" s="1"/>
      <c r="C52" s="1"/>
      <c r="D52" s="1"/>
      <c r="E52" s="1"/>
      <c r="F52" s="1"/>
      <c r="G52" s="1"/>
      <c r="H52" s="1"/>
      <c r="I52" s="1"/>
      <c r="J52" s="1"/>
      <c r="K52" s="31" t="s">
        <v>34</v>
      </c>
      <c r="L52" s="31" t="s">
        <v>34</v>
      </c>
      <c r="M52" s="31" t="s">
        <v>34</v>
      </c>
      <c r="N52" s="31" t="s">
        <v>34</v>
      </c>
      <c r="O52" s="31" t="s">
        <v>34</v>
      </c>
      <c r="P52" s="31" t="s">
        <v>34</v>
      </c>
      <c r="Q52" s="31" t="s">
        <v>34</v>
      </c>
    </row>
    <row r="53" spans="1:17" ht="13.5" thickBot="1">
      <c r="A53" s="13" t="s">
        <v>4</v>
      </c>
      <c r="B53" s="14" t="s">
        <v>5</v>
      </c>
      <c r="C53" s="33" t="s">
        <v>6</v>
      </c>
      <c r="D53" s="34" t="s">
        <v>15</v>
      </c>
      <c r="E53" s="35"/>
      <c r="F53" s="35"/>
      <c r="G53" s="35"/>
      <c r="H53" s="35"/>
      <c r="I53" s="35"/>
      <c r="J53" s="36"/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1:17" ht="22.5">
      <c r="A54" s="37"/>
      <c r="B54" s="24"/>
      <c r="C54" s="38"/>
      <c r="D54" s="39" t="s">
        <v>42</v>
      </c>
      <c r="E54" s="39" t="s">
        <v>8</v>
      </c>
      <c r="F54" s="39" t="s">
        <v>9</v>
      </c>
      <c r="G54" s="39" t="s">
        <v>43</v>
      </c>
      <c r="H54" s="39" t="s">
        <v>11</v>
      </c>
      <c r="I54" s="39" t="s">
        <v>12</v>
      </c>
      <c r="J54" s="39" t="s">
        <v>13</v>
      </c>
      <c r="K54" s="31" t="s">
        <v>34</v>
      </c>
      <c r="L54" s="31" t="s">
        <v>34</v>
      </c>
      <c r="M54" s="31" t="s">
        <v>34</v>
      </c>
      <c r="N54" s="31" t="s">
        <v>34</v>
      </c>
      <c r="O54" s="31" t="s">
        <v>34</v>
      </c>
      <c r="P54" s="31" t="s">
        <v>34</v>
      </c>
      <c r="Q54" s="31" t="s">
        <v>34</v>
      </c>
    </row>
    <row r="55" spans="1:17" ht="12.75">
      <c r="A55" s="29" t="s">
        <v>44</v>
      </c>
      <c r="B55" s="29">
        <v>25187.844342</v>
      </c>
      <c r="C55" s="27">
        <v>3</v>
      </c>
      <c r="D55" s="29">
        <v>6</v>
      </c>
      <c r="E55" s="29">
        <v>6.3</v>
      </c>
      <c r="F55" s="29">
        <v>6.3</v>
      </c>
      <c r="G55" s="29">
        <v>6.3</v>
      </c>
      <c r="H55" s="29">
        <v>6.3</v>
      </c>
      <c r="I55" s="29">
        <v>6.3</v>
      </c>
      <c r="J55" s="29">
        <v>5</v>
      </c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1:17" ht="12.75">
      <c r="A56" s="29" t="s">
        <v>45</v>
      </c>
      <c r="B56" s="29">
        <v>868638.032848</v>
      </c>
      <c r="C56" s="27">
        <v>133</v>
      </c>
      <c r="D56" s="29">
        <v>6.2</v>
      </c>
      <c r="E56" s="29">
        <v>5</v>
      </c>
      <c r="F56" s="29">
        <v>6.19</v>
      </c>
      <c r="G56" s="29">
        <v>6.4</v>
      </c>
      <c r="H56" s="29">
        <v>6.28</v>
      </c>
      <c r="I56" s="29">
        <v>6.28</v>
      </c>
      <c r="J56" s="29">
        <v>1.2903225806451646</v>
      </c>
      <c r="K56" s="31" t="s">
        <v>34</v>
      </c>
      <c r="L56" s="31" t="s">
        <v>34</v>
      </c>
      <c r="M56" s="31" t="s">
        <v>34</v>
      </c>
      <c r="N56" s="31" t="s">
        <v>34</v>
      </c>
      <c r="O56" s="31" t="s">
        <v>34</v>
      </c>
      <c r="P56" s="31" t="s">
        <v>34</v>
      </c>
      <c r="Q56" s="31" t="s">
        <v>34</v>
      </c>
    </row>
    <row r="57" spans="1:17" ht="12.75">
      <c r="A57" s="27" t="s">
        <v>33</v>
      </c>
      <c r="B57" s="29">
        <f>SUM(B55:B56)</f>
        <v>893825.8771899999</v>
      </c>
      <c r="C57" s="27">
        <f>SUM(C55:C56)</f>
        <v>136</v>
      </c>
      <c r="D57" s="40" t="s">
        <v>34</v>
      </c>
      <c r="E57" s="40" t="s">
        <v>34</v>
      </c>
      <c r="F57" s="40" t="s">
        <v>34</v>
      </c>
      <c r="G57" s="40" t="s">
        <v>34</v>
      </c>
      <c r="H57" s="40" t="s">
        <v>34</v>
      </c>
      <c r="I57" s="40" t="s">
        <v>34</v>
      </c>
      <c r="J57" s="40" t="s">
        <v>34</v>
      </c>
      <c r="K57" s="31" t="s">
        <v>34</v>
      </c>
      <c r="L57" s="31" t="s">
        <v>34</v>
      </c>
      <c r="M57" s="31" t="s">
        <v>34</v>
      </c>
      <c r="N57" s="31" t="s">
        <v>34</v>
      </c>
      <c r="O57" s="31" t="s">
        <v>34</v>
      </c>
      <c r="P57" s="31" t="s">
        <v>34</v>
      </c>
      <c r="Q57" s="31" t="s">
        <v>34</v>
      </c>
    </row>
    <row r="58" spans="1:17" ht="12.75">
      <c r="A58" s="12"/>
      <c r="B58" s="41"/>
      <c r="C58" s="42"/>
      <c r="D58" s="40"/>
      <c r="E58" s="40"/>
      <c r="F58" s="40"/>
      <c r="G58" s="40"/>
      <c r="H58" s="40"/>
      <c r="I58" s="40"/>
      <c r="J58" s="40"/>
      <c r="K58" s="31"/>
      <c r="L58" s="31"/>
      <c r="M58" s="31"/>
      <c r="N58" s="31"/>
      <c r="O58" s="31"/>
      <c r="P58" s="31"/>
      <c r="Q58" s="31"/>
    </row>
    <row r="59" spans="1:17" ht="12.75">
      <c r="A59" s="12"/>
      <c r="B59" s="41"/>
      <c r="C59" s="42"/>
      <c r="D59" s="40"/>
      <c r="E59" s="40"/>
      <c r="F59" s="40"/>
      <c r="G59" s="40"/>
      <c r="H59" s="40"/>
      <c r="I59" s="40"/>
      <c r="J59" s="40"/>
      <c r="K59" s="31"/>
      <c r="L59" s="31"/>
      <c r="M59" s="31"/>
      <c r="N59" s="31"/>
      <c r="O59" s="31"/>
      <c r="P59" s="31"/>
      <c r="Q59" s="31"/>
    </row>
    <row r="60" spans="7:9" ht="18">
      <c r="G60" s="43" t="s">
        <v>46</v>
      </c>
      <c r="H60" s="43"/>
      <c r="I60" s="43"/>
    </row>
    <row r="61" spans="3:5" ht="18">
      <c r="C61" s="44"/>
      <c r="D61" s="44"/>
      <c r="E61" s="44"/>
    </row>
    <row r="62" spans="2:17" ht="12.75">
      <c r="B62" s="1"/>
      <c r="C62" s="1"/>
      <c r="D62" s="1"/>
      <c r="E62" s="1"/>
      <c r="F62" s="1"/>
      <c r="G62" s="1"/>
      <c r="H62" s="11" t="s">
        <v>1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 t="s">
        <v>2</v>
      </c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1" t="s">
        <v>3</v>
      </c>
      <c r="I64" s="1"/>
      <c r="J64" s="1"/>
      <c r="K64" s="1"/>
      <c r="L64" s="1"/>
      <c r="M64" s="1"/>
      <c r="N64" s="1"/>
      <c r="O64" s="1"/>
      <c r="P64" s="1"/>
      <c r="Q64" s="12"/>
    </row>
    <row r="65" spans="2:17" ht="12.75">
      <c r="B65" s="1"/>
      <c r="C65" s="1"/>
      <c r="D65" s="1"/>
      <c r="E65" s="1"/>
      <c r="F65" s="1"/>
      <c r="G65" s="1"/>
      <c r="H65" s="11"/>
      <c r="I65" s="1"/>
      <c r="J65" s="1"/>
      <c r="K65" s="1"/>
      <c r="L65" s="1"/>
      <c r="M65" s="1"/>
      <c r="N65" s="1"/>
      <c r="O65" s="1"/>
      <c r="P65" s="1"/>
      <c r="Q65" s="12"/>
    </row>
    <row r="66" spans="1:17" ht="13.5" thickBot="1">
      <c r="A66" s="1"/>
      <c r="Q66" s="12"/>
    </row>
    <row r="67" spans="1:17" ht="13.5" thickBot="1">
      <c r="A67" s="13" t="s">
        <v>4</v>
      </c>
      <c r="B67" s="14" t="s">
        <v>5</v>
      </c>
      <c r="C67" s="15" t="s">
        <v>6</v>
      </c>
      <c r="D67" s="16" t="s">
        <v>36</v>
      </c>
      <c r="E67" s="17"/>
      <c r="F67" s="18" t="s">
        <v>8</v>
      </c>
      <c r="G67" s="19"/>
      <c r="H67" s="18" t="s">
        <v>9</v>
      </c>
      <c r="I67" s="20"/>
      <c r="J67" s="18" t="s">
        <v>10</v>
      </c>
      <c r="K67" s="20"/>
      <c r="L67" s="18" t="s">
        <v>11</v>
      </c>
      <c r="M67" s="20"/>
      <c r="N67" s="18" t="s">
        <v>12</v>
      </c>
      <c r="O67" s="20"/>
      <c r="P67" s="21" t="s">
        <v>13</v>
      </c>
      <c r="Q67" s="22"/>
    </row>
    <row r="68" spans="1:17" ht="29.25" customHeight="1">
      <c r="A68" s="23"/>
      <c r="B68" s="24"/>
      <c r="C68" s="25"/>
      <c r="D68" s="26" t="s">
        <v>14</v>
      </c>
      <c r="E68" s="26" t="s">
        <v>15</v>
      </c>
      <c r="F68" s="26" t="s">
        <v>14</v>
      </c>
      <c r="G68" s="26" t="s">
        <v>15</v>
      </c>
      <c r="H68" s="26" t="s">
        <v>14</v>
      </c>
      <c r="I68" s="26" t="s">
        <v>15</v>
      </c>
      <c r="J68" s="26" t="s">
        <v>14</v>
      </c>
      <c r="K68" s="26" t="s">
        <v>15</v>
      </c>
      <c r="L68" s="26" t="s">
        <v>14</v>
      </c>
      <c r="M68" s="26" t="s">
        <v>15</v>
      </c>
      <c r="N68" s="26" t="s">
        <v>14</v>
      </c>
      <c r="O68" s="26" t="s">
        <v>15</v>
      </c>
      <c r="P68" s="26" t="s">
        <v>14</v>
      </c>
      <c r="Q68" s="26" t="s">
        <v>15</v>
      </c>
    </row>
    <row r="69" spans="1:17" ht="12.75">
      <c r="A69" s="27" t="s">
        <v>24</v>
      </c>
      <c r="B69" s="28">
        <v>7000</v>
      </c>
      <c r="C69" s="27">
        <v>1</v>
      </c>
      <c r="D69" s="28">
        <v>116.821</v>
      </c>
      <c r="E69" s="28">
        <v>6.709</v>
      </c>
      <c r="F69" s="28">
        <v>117.838</v>
      </c>
      <c r="G69" s="28">
        <v>6.4</v>
      </c>
      <c r="H69" s="28">
        <v>117.838</v>
      </c>
      <c r="I69" s="28">
        <v>6.4</v>
      </c>
      <c r="J69" s="28">
        <v>117.838</v>
      </c>
      <c r="K69" s="28">
        <v>6.4</v>
      </c>
      <c r="L69" s="28">
        <v>117.838</v>
      </c>
      <c r="M69" s="28">
        <v>6.4</v>
      </c>
      <c r="N69" s="28">
        <v>117.838</v>
      </c>
      <c r="O69" s="28">
        <v>6.4</v>
      </c>
      <c r="P69" s="28">
        <v>0.8705626556869017</v>
      </c>
      <c r="Q69" s="28">
        <v>-4.6057534654941</v>
      </c>
    </row>
    <row r="70" spans="1:17" ht="12.75">
      <c r="A70" s="27" t="s">
        <v>22</v>
      </c>
      <c r="B70" s="28">
        <v>2000</v>
      </c>
      <c r="C70" s="27">
        <v>1</v>
      </c>
      <c r="D70" s="28">
        <v>139.274</v>
      </c>
      <c r="E70" s="28">
        <v>6.931</v>
      </c>
      <c r="F70" s="28">
        <v>139.225</v>
      </c>
      <c r="G70" s="28">
        <v>6.939</v>
      </c>
      <c r="H70" s="28">
        <v>139.225</v>
      </c>
      <c r="I70" s="28">
        <v>6.939</v>
      </c>
      <c r="J70" s="28">
        <v>139.225</v>
      </c>
      <c r="K70" s="28">
        <v>6.939</v>
      </c>
      <c r="L70" s="28">
        <v>139.225</v>
      </c>
      <c r="M70" s="28">
        <v>6.939</v>
      </c>
      <c r="N70" s="28">
        <v>139.225</v>
      </c>
      <c r="O70" s="28">
        <v>6.939</v>
      </c>
      <c r="P70" s="28">
        <v>-0.03518244611342425</v>
      </c>
      <c r="Q70" s="28">
        <v>0.11542345981820912</v>
      </c>
    </row>
    <row r="71" spans="1:17" ht="12.75">
      <c r="A71" s="27" t="s">
        <v>33</v>
      </c>
      <c r="B71" s="29">
        <f>SUM(B69:B70)</f>
        <v>9000</v>
      </c>
      <c r="C71" s="27">
        <v>2</v>
      </c>
      <c r="D71" s="31" t="s">
        <v>34</v>
      </c>
      <c r="E71" s="31" t="s">
        <v>34</v>
      </c>
      <c r="F71" s="31" t="s">
        <v>34</v>
      </c>
      <c r="G71" s="31" t="s">
        <v>34</v>
      </c>
      <c r="H71" s="31" t="s">
        <v>34</v>
      </c>
      <c r="I71" s="31" t="s">
        <v>34</v>
      </c>
      <c r="J71" s="31" t="s">
        <v>34</v>
      </c>
      <c r="K71" s="31" t="s">
        <v>34</v>
      </c>
      <c r="L71" s="31" t="s">
        <v>34</v>
      </c>
      <c r="M71" s="31" t="s">
        <v>34</v>
      </c>
      <c r="N71" s="31" t="s">
        <v>34</v>
      </c>
      <c r="O71" s="31" t="s">
        <v>34</v>
      </c>
      <c r="P71" s="31" t="s">
        <v>34</v>
      </c>
      <c r="Q71" s="31" t="s">
        <v>34</v>
      </c>
    </row>
    <row r="72" spans="2:17" ht="12.75">
      <c r="B72" s="1"/>
      <c r="C72" s="1"/>
      <c r="D72" s="1"/>
      <c r="E72" s="1"/>
      <c r="F72" s="1"/>
      <c r="G72" s="1"/>
      <c r="H72" s="11" t="s">
        <v>1</v>
      </c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1" t="s">
        <v>35</v>
      </c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1" t="s">
        <v>3</v>
      </c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1"/>
      <c r="I75" s="1"/>
      <c r="J75" s="1"/>
      <c r="K75" s="1"/>
      <c r="L75" s="1"/>
      <c r="M75" s="1"/>
      <c r="N75" s="1"/>
      <c r="O75" s="1"/>
      <c r="P75" s="1"/>
      <c r="Q75" s="1"/>
    </row>
    <row r="76" ht="13.5" thickBot="1">
      <c r="A76" s="1"/>
    </row>
    <row r="77" spans="1:17" ht="13.5" thickBot="1">
      <c r="A77" s="13" t="s">
        <v>4</v>
      </c>
      <c r="B77" s="14" t="s">
        <v>5</v>
      </c>
      <c r="C77" s="15" t="s">
        <v>6</v>
      </c>
      <c r="D77" s="16" t="s">
        <v>7</v>
      </c>
      <c r="E77" s="17"/>
      <c r="F77" s="18" t="s">
        <v>8</v>
      </c>
      <c r="G77" s="19"/>
      <c r="H77" s="18" t="s">
        <v>9</v>
      </c>
      <c r="I77" s="20"/>
      <c r="J77" s="18" t="s">
        <v>10</v>
      </c>
      <c r="K77" s="20"/>
      <c r="L77" s="18" t="s">
        <v>11</v>
      </c>
      <c r="M77" s="20"/>
      <c r="N77" s="18" t="s">
        <v>12</v>
      </c>
      <c r="O77" s="20"/>
      <c r="P77" s="21" t="s">
        <v>13</v>
      </c>
      <c r="Q77" s="22"/>
    </row>
    <row r="78" spans="1:17" ht="26.25" customHeight="1">
      <c r="A78" s="23"/>
      <c r="B78" s="24"/>
      <c r="C78" s="25"/>
      <c r="D78" s="26" t="s">
        <v>14</v>
      </c>
      <c r="E78" s="26" t="s">
        <v>15</v>
      </c>
      <c r="F78" s="26" t="s">
        <v>14</v>
      </c>
      <c r="G78" s="26" t="s">
        <v>15</v>
      </c>
      <c r="H78" s="26" t="s">
        <v>14</v>
      </c>
      <c r="I78" s="26" t="s">
        <v>15</v>
      </c>
      <c r="J78" s="26" t="s">
        <v>14</v>
      </c>
      <c r="K78" s="26" t="s">
        <v>15</v>
      </c>
      <c r="L78" s="26" t="s">
        <v>14</v>
      </c>
      <c r="M78" s="26" t="s">
        <v>15</v>
      </c>
      <c r="N78" s="26" t="s">
        <v>14</v>
      </c>
      <c r="O78" s="26" t="s">
        <v>15</v>
      </c>
      <c r="P78" s="26" t="s">
        <v>14</v>
      </c>
      <c r="Q78" s="26" t="s">
        <v>15</v>
      </c>
    </row>
    <row r="79" spans="1:17" ht="12.75">
      <c r="A79" s="27" t="s">
        <v>40</v>
      </c>
      <c r="B79" s="28">
        <v>30</v>
      </c>
      <c r="C79" s="27">
        <v>1</v>
      </c>
      <c r="D79" s="28">
        <v>127.086</v>
      </c>
      <c r="E79" s="28">
        <v>3.445</v>
      </c>
      <c r="F79" s="28">
        <v>131.387</v>
      </c>
      <c r="G79" s="28">
        <v>2.97</v>
      </c>
      <c r="H79" s="28">
        <v>131.387</v>
      </c>
      <c r="I79" s="28">
        <v>2.97</v>
      </c>
      <c r="J79" s="28">
        <v>131.387</v>
      </c>
      <c r="K79" s="28">
        <v>2.97</v>
      </c>
      <c r="L79" s="28">
        <v>131.387</v>
      </c>
      <c r="M79" s="28">
        <v>2.97</v>
      </c>
      <c r="N79" s="28">
        <v>131.387</v>
      </c>
      <c r="O79" s="28">
        <v>2.97</v>
      </c>
      <c r="P79" s="28">
        <v>3.3843224273326644</v>
      </c>
      <c r="Q79" s="28">
        <v>-13.788098693759066</v>
      </c>
    </row>
    <row r="80" spans="1:17" ht="12.75">
      <c r="A80" s="27" t="s">
        <v>39</v>
      </c>
      <c r="B80" s="28">
        <v>40</v>
      </c>
      <c r="C80" s="27">
        <v>2</v>
      </c>
      <c r="D80" s="28">
        <v>121.324</v>
      </c>
      <c r="E80" s="28">
        <v>2.052</v>
      </c>
      <c r="F80" s="28">
        <v>120.569</v>
      </c>
      <c r="G80" s="28">
        <v>2.206</v>
      </c>
      <c r="H80" s="28">
        <v>120.682</v>
      </c>
      <c r="I80" s="28">
        <v>2.183</v>
      </c>
      <c r="J80" s="28">
        <v>120.795</v>
      </c>
      <c r="K80" s="28">
        <v>2.16</v>
      </c>
      <c r="L80" s="28">
        <v>120.569</v>
      </c>
      <c r="M80" s="28">
        <v>2.206</v>
      </c>
      <c r="N80" s="28">
        <v>120.569</v>
      </c>
      <c r="O80" s="28">
        <v>2.206</v>
      </c>
      <c r="P80" s="28">
        <v>-0.6223006165309353</v>
      </c>
      <c r="Q80" s="28">
        <v>7.50487329434697</v>
      </c>
    </row>
    <row r="81" spans="1:17" ht="12.75">
      <c r="A81" s="45" t="s">
        <v>33</v>
      </c>
      <c r="B81" s="28">
        <v>70</v>
      </c>
      <c r="C81" s="30">
        <v>3</v>
      </c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1" t="s">
        <v>34</v>
      </c>
      <c r="K81" s="31" t="s">
        <v>34</v>
      </c>
      <c r="L81" s="31" t="s">
        <v>34</v>
      </c>
      <c r="M81" s="31" t="s">
        <v>34</v>
      </c>
      <c r="N81" s="31" t="s">
        <v>34</v>
      </c>
      <c r="O81" s="31" t="s">
        <v>34</v>
      </c>
      <c r="P81" s="31" t="s">
        <v>34</v>
      </c>
      <c r="Q81" s="31" t="s">
        <v>34</v>
      </c>
    </row>
    <row r="82" spans="1:17" ht="12.75">
      <c r="A82" s="1"/>
      <c r="B82" s="31" t="s">
        <v>34</v>
      </c>
      <c r="C82" s="1" t="s">
        <v>34</v>
      </c>
      <c r="D82" s="31" t="s">
        <v>34</v>
      </c>
      <c r="E82" s="31" t="s">
        <v>34</v>
      </c>
      <c r="F82" s="31" t="s">
        <v>34</v>
      </c>
      <c r="G82" s="31" t="s">
        <v>34</v>
      </c>
      <c r="H82" s="31" t="s">
        <v>34</v>
      </c>
      <c r="I82" s="31" t="s">
        <v>34</v>
      </c>
      <c r="J82" s="31" t="s">
        <v>34</v>
      </c>
      <c r="K82" s="31" t="s">
        <v>34</v>
      </c>
      <c r="L82" s="31" t="s">
        <v>34</v>
      </c>
      <c r="M82" s="31" t="s">
        <v>34</v>
      </c>
      <c r="N82" s="31" t="s">
        <v>34</v>
      </c>
      <c r="O82" s="31" t="s">
        <v>34</v>
      </c>
      <c r="P82" s="31" t="s">
        <v>34</v>
      </c>
      <c r="Q82" s="31" t="s">
        <v>34</v>
      </c>
    </row>
    <row r="83" spans="1:17" ht="12.75">
      <c r="A83" s="1" t="s">
        <v>34</v>
      </c>
      <c r="B83" s="31" t="s">
        <v>34</v>
      </c>
      <c r="C83" s="1" t="s">
        <v>34</v>
      </c>
      <c r="D83" s="31" t="s">
        <v>34</v>
      </c>
      <c r="E83" s="31" t="s">
        <v>34</v>
      </c>
      <c r="F83" s="31" t="s">
        <v>34</v>
      </c>
      <c r="G83" s="31" t="s">
        <v>34</v>
      </c>
      <c r="H83" s="31" t="s">
        <v>34</v>
      </c>
      <c r="I83" s="31" t="s">
        <v>34</v>
      </c>
      <c r="J83" s="31" t="s">
        <v>34</v>
      </c>
      <c r="K83" s="31" t="s">
        <v>34</v>
      </c>
      <c r="L83" s="31" t="s">
        <v>34</v>
      </c>
      <c r="M83" s="31" t="s">
        <v>34</v>
      </c>
      <c r="N83" s="31" t="s">
        <v>34</v>
      </c>
      <c r="O83" s="31" t="s">
        <v>34</v>
      </c>
      <c r="P83" s="31" t="s">
        <v>34</v>
      </c>
      <c r="Q83" s="31" t="s">
        <v>34</v>
      </c>
    </row>
    <row r="84" spans="7:17" ht="18">
      <c r="G84" s="9" t="s">
        <v>0</v>
      </c>
      <c r="H84" s="9"/>
      <c r="I84" s="9"/>
      <c r="J84" s="9"/>
      <c r="K84" s="31" t="s">
        <v>34</v>
      </c>
      <c r="L84" s="31" t="s">
        <v>34</v>
      </c>
      <c r="M84" s="31" t="s">
        <v>34</v>
      </c>
      <c r="N84" s="31" t="s">
        <v>34</v>
      </c>
      <c r="O84" s="31" t="s">
        <v>34</v>
      </c>
      <c r="P84" s="31" t="s">
        <v>34</v>
      </c>
      <c r="Q84" s="31" t="s">
        <v>34</v>
      </c>
    </row>
    <row r="85" spans="1:17" ht="12.75">
      <c r="A85" s="10">
        <v>4</v>
      </c>
      <c r="K85" s="31" t="s">
        <v>34</v>
      </c>
      <c r="L85" s="31" t="s">
        <v>34</v>
      </c>
      <c r="M85" s="31" t="s">
        <v>34</v>
      </c>
      <c r="N85" s="31" t="s">
        <v>34</v>
      </c>
      <c r="O85" s="31" t="s">
        <v>34</v>
      </c>
      <c r="P85" s="31" t="s">
        <v>34</v>
      </c>
      <c r="Q85" s="31" t="s">
        <v>34</v>
      </c>
    </row>
    <row r="86" spans="1:17" ht="12.75">
      <c r="A86" s="10"/>
      <c r="H86" s="11" t="s">
        <v>48</v>
      </c>
      <c r="K86" s="31" t="s">
        <v>34</v>
      </c>
      <c r="L86" s="31" t="s">
        <v>34</v>
      </c>
      <c r="M86" s="31" t="s">
        <v>34</v>
      </c>
      <c r="N86" s="31" t="s">
        <v>34</v>
      </c>
      <c r="O86" s="31" t="s">
        <v>34</v>
      </c>
      <c r="P86" s="31" t="s">
        <v>34</v>
      </c>
      <c r="Q86" s="31" t="s">
        <v>34</v>
      </c>
    </row>
    <row r="87" spans="1:17" ht="12.75">
      <c r="A87" s="12"/>
      <c r="B87" s="41"/>
      <c r="C87" s="42"/>
      <c r="D87" s="40"/>
      <c r="E87" s="40"/>
      <c r="F87" s="40"/>
      <c r="G87" s="40"/>
      <c r="H87" s="40"/>
      <c r="I87" s="40"/>
      <c r="J87" s="40"/>
      <c r="K87" s="31" t="s">
        <v>34</v>
      </c>
      <c r="L87" s="31" t="s">
        <v>34</v>
      </c>
      <c r="M87" s="31" t="s">
        <v>34</v>
      </c>
      <c r="N87" s="31" t="s">
        <v>34</v>
      </c>
      <c r="O87" s="31" t="s">
        <v>34</v>
      </c>
      <c r="P87" s="31" t="s">
        <v>34</v>
      </c>
      <c r="Q87" s="31" t="s">
        <v>34</v>
      </c>
    </row>
    <row r="88" spans="2:17" ht="12.75">
      <c r="B88" s="1"/>
      <c r="C88" s="1"/>
      <c r="D88" s="1"/>
      <c r="E88" s="1"/>
      <c r="F88" s="1"/>
      <c r="G88" s="1"/>
      <c r="H88" s="11" t="s">
        <v>41</v>
      </c>
      <c r="I88" s="1"/>
      <c r="J88" s="1"/>
      <c r="K88" s="31" t="s">
        <v>34</v>
      </c>
      <c r="L88" s="31" t="s">
        <v>34</v>
      </c>
      <c r="M88" s="31" t="s">
        <v>34</v>
      </c>
      <c r="N88" s="31" t="s">
        <v>34</v>
      </c>
      <c r="O88" s="31" t="s">
        <v>34</v>
      </c>
      <c r="P88" s="31" t="s">
        <v>34</v>
      </c>
      <c r="Q88" s="31" t="s">
        <v>34</v>
      </c>
    </row>
    <row r="89" spans="2:17" ht="12.75">
      <c r="B89" s="1"/>
      <c r="C89" s="1"/>
      <c r="D89" s="1"/>
      <c r="E89" s="1"/>
      <c r="F89" s="1"/>
      <c r="G89" s="1"/>
      <c r="H89" s="11" t="s">
        <v>2</v>
      </c>
      <c r="I89" s="1"/>
      <c r="J89" s="1"/>
      <c r="K89" s="31" t="s">
        <v>34</v>
      </c>
      <c r="L89" s="31" t="s">
        <v>34</v>
      </c>
      <c r="M89" s="31" t="s">
        <v>34</v>
      </c>
      <c r="N89" s="31" t="s">
        <v>34</v>
      </c>
      <c r="O89" s="31" t="s">
        <v>34</v>
      </c>
      <c r="P89" s="31" t="s">
        <v>34</v>
      </c>
      <c r="Q89" s="31" t="s">
        <v>34</v>
      </c>
    </row>
    <row r="90" spans="2:17" ht="12.75">
      <c r="B90" s="1"/>
      <c r="C90" s="1"/>
      <c r="D90" s="1"/>
      <c r="E90" s="1"/>
      <c r="F90" s="1"/>
      <c r="G90" s="1"/>
      <c r="H90" s="11" t="s">
        <v>15</v>
      </c>
      <c r="I90" s="1"/>
      <c r="J90" s="1"/>
      <c r="K90" s="31" t="s">
        <v>34</v>
      </c>
      <c r="L90" s="31" t="s">
        <v>34</v>
      </c>
      <c r="M90" s="31" t="s">
        <v>34</v>
      </c>
      <c r="N90" s="31" t="s">
        <v>34</v>
      </c>
      <c r="O90" s="31" t="s">
        <v>34</v>
      </c>
      <c r="P90" s="31" t="s">
        <v>34</v>
      </c>
      <c r="Q90" s="31" t="s">
        <v>34</v>
      </c>
    </row>
    <row r="91" spans="2:17" ht="12.75">
      <c r="B91" s="1"/>
      <c r="C91" s="1"/>
      <c r="D91" s="1"/>
      <c r="E91" s="1"/>
      <c r="F91" s="1"/>
      <c r="G91" s="1"/>
      <c r="H91" s="11"/>
      <c r="I91" s="1"/>
      <c r="J91" s="1"/>
      <c r="K91" s="31" t="s">
        <v>34</v>
      </c>
      <c r="L91" s="31" t="s">
        <v>34</v>
      </c>
      <c r="M91" s="31" t="s">
        <v>34</v>
      </c>
      <c r="N91" s="31" t="s">
        <v>34</v>
      </c>
      <c r="O91" s="31" t="s">
        <v>34</v>
      </c>
      <c r="P91" s="31" t="s">
        <v>34</v>
      </c>
      <c r="Q91" s="31" t="s">
        <v>34</v>
      </c>
    </row>
    <row r="92" spans="1:17" ht="13.5" thickBot="1">
      <c r="A92" s="32"/>
      <c r="B92" s="1"/>
      <c r="C92" s="1"/>
      <c r="D92" s="1"/>
      <c r="E92" s="1"/>
      <c r="F92" s="1"/>
      <c r="G92" s="1"/>
      <c r="H92" s="1"/>
      <c r="I92" s="1"/>
      <c r="J92" s="1"/>
      <c r="K92" s="31" t="s">
        <v>34</v>
      </c>
      <c r="L92" s="31" t="s">
        <v>34</v>
      </c>
      <c r="M92" s="31" t="s">
        <v>34</v>
      </c>
      <c r="N92" s="31" t="s">
        <v>34</v>
      </c>
      <c r="O92" s="31" t="s">
        <v>34</v>
      </c>
      <c r="P92" s="31" t="s">
        <v>34</v>
      </c>
      <c r="Q92" s="31" t="s">
        <v>34</v>
      </c>
    </row>
    <row r="93" spans="1:17" ht="13.5" thickBot="1">
      <c r="A93" s="13" t="s">
        <v>4</v>
      </c>
      <c r="B93" s="14" t="s">
        <v>5</v>
      </c>
      <c r="C93" s="46" t="s">
        <v>6</v>
      </c>
      <c r="D93" s="34" t="s">
        <v>15</v>
      </c>
      <c r="E93" s="35"/>
      <c r="F93" s="35"/>
      <c r="G93" s="35"/>
      <c r="H93" s="35"/>
      <c r="I93" s="35"/>
      <c r="J93" s="36"/>
      <c r="K93" s="31" t="s">
        <v>34</v>
      </c>
      <c r="L93" s="31" t="s">
        <v>34</v>
      </c>
      <c r="M93" s="31" t="s">
        <v>34</v>
      </c>
      <c r="N93" s="31" t="s">
        <v>34</v>
      </c>
      <c r="O93" s="31" t="s">
        <v>34</v>
      </c>
      <c r="P93" s="31" t="s">
        <v>34</v>
      </c>
      <c r="Q93" s="31" t="s">
        <v>34</v>
      </c>
    </row>
    <row r="94" spans="1:17" ht="22.5">
      <c r="A94" s="47"/>
      <c r="B94" s="24"/>
      <c r="C94" s="48"/>
      <c r="D94" s="49" t="s">
        <v>42</v>
      </c>
      <c r="E94" s="49" t="s">
        <v>8</v>
      </c>
      <c r="F94" s="49" t="s">
        <v>9</v>
      </c>
      <c r="G94" s="49" t="s">
        <v>43</v>
      </c>
      <c r="H94" s="49" t="s">
        <v>11</v>
      </c>
      <c r="I94" s="49" t="s">
        <v>12</v>
      </c>
      <c r="J94" s="49" t="s">
        <v>13</v>
      </c>
      <c r="K94" s="31" t="s">
        <v>34</v>
      </c>
      <c r="L94" s="31" t="s">
        <v>34</v>
      </c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</row>
    <row r="95" spans="1:17" ht="12.75">
      <c r="A95" s="27" t="s">
        <v>45</v>
      </c>
      <c r="B95" s="28">
        <f>87751484665/1000000</f>
        <v>87751.484665</v>
      </c>
      <c r="C95" s="27">
        <v>27</v>
      </c>
      <c r="D95" s="28">
        <v>8</v>
      </c>
      <c r="E95" s="28">
        <v>5</v>
      </c>
      <c r="F95" s="28">
        <v>6.1335</v>
      </c>
      <c r="G95" s="28">
        <v>6.5</v>
      </c>
      <c r="H95" s="28">
        <v>6.5</v>
      </c>
      <c r="I95" s="28">
        <v>6.5</v>
      </c>
      <c r="J95" s="28">
        <f>(I95/D95-1)*100</f>
        <v>-18.75</v>
      </c>
      <c r="K95" s="31" t="s">
        <v>34</v>
      </c>
      <c r="L95" s="31" t="s">
        <v>34</v>
      </c>
      <c r="M95" s="31" t="s">
        <v>34</v>
      </c>
      <c r="N95" s="31" t="s">
        <v>34</v>
      </c>
      <c r="O95" s="31" t="s">
        <v>34</v>
      </c>
      <c r="P95" s="31" t="s">
        <v>34</v>
      </c>
      <c r="Q95" s="31" t="s">
        <v>34</v>
      </c>
    </row>
    <row r="96" spans="1:17" ht="12.75">
      <c r="A96" s="27" t="s">
        <v>33</v>
      </c>
      <c r="B96" s="28">
        <f>SUM(B95)</f>
        <v>87751.484665</v>
      </c>
      <c r="C96" s="30">
        <f>SUM(C95)</f>
        <v>27</v>
      </c>
      <c r="D96" s="40"/>
      <c r="E96" s="40"/>
      <c r="F96" s="40"/>
      <c r="G96" s="40"/>
      <c r="H96" s="40"/>
      <c r="I96" s="40"/>
      <c r="J96" s="40"/>
      <c r="K96" s="31" t="s">
        <v>34</v>
      </c>
      <c r="L96" s="31" t="s">
        <v>34</v>
      </c>
      <c r="M96" s="31" t="s">
        <v>34</v>
      </c>
      <c r="N96" s="31" t="s">
        <v>34</v>
      </c>
      <c r="O96" s="31" t="s">
        <v>34</v>
      </c>
      <c r="P96" s="31" t="s">
        <v>34</v>
      </c>
      <c r="Q96" s="31" t="s">
        <v>34</v>
      </c>
    </row>
    <row r="97" spans="1:17" ht="12.75">
      <c r="A97" s="1" t="s">
        <v>34</v>
      </c>
      <c r="B97" s="31" t="s">
        <v>34</v>
      </c>
      <c r="C97" s="1" t="s">
        <v>34</v>
      </c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31" t="s">
        <v>34</v>
      </c>
      <c r="K97" s="31" t="s">
        <v>34</v>
      </c>
      <c r="L97" s="31" t="s">
        <v>34</v>
      </c>
      <c r="M97" s="31" t="s">
        <v>34</v>
      </c>
      <c r="N97" s="31" t="s">
        <v>34</v>
      </c>
      <c r="O97" s="31" t="s">
        <v>34</v>
      </c>
      <c r="P97" s="31" t="s">
        <v>34</v>
      </c>
      <c r="Q97" s="31" t="s">
        <v>34</v>
      </c>
    </row>
    <row r="98" spans="1:17" ht="12.75">
      <c r="A98" s="1" t="s">
        <v>34</v>
      </c>
      <c r="B98" s="31" t="s">
        <v>34</v>
      </c>
      <c r="C98" s="1" t="s">
        <v>34</v>
      </c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1" t="s">
        <v>34</v>
      </c>
      <c r="K98" s="31" t="s">
        <v>34</v>
      </c>
      <c r="L98" s="31" t="s">
        <v>34</v>
      </c>
      <c r="M98" s="31" t="s">
        <v>34</v>
      </c>
      <c r="N98" s="31" t="s">
        <v>34</v>
      </c>
      <c r="O98" s="31" t="s">
        <v>34</v>
      </c>
      <c r="P98" s="31" t="s">
        <v>34</v>
      </c>
      <c r="Q98" s="31" t="s">
        <v>34</v>
      </c>
    </row>
    <row r="99" spans="1:17" ht="12.75">
      <c r="A99" s="1" t="s">
        <v>34</v>
      </c>
      <c r="B99" s="31" t="s">
        <v>34</v>
      </c>
      <c r="C99" s="1" t="s">
        <v>34</v>
      </c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1" t="s">
        <v>34</v>
      </c>
      <c r="K99" s="31" t="s">
        <v>34</v>
      </c>
      <c r="L99" s="31" t="s">
        <v>34</v>
      </c>
      <c r="M99" s="31" t="s">
        <v>34</v>
      </c>
      <c r="N99" s="31" t="s">
        <v>34</v>
      </c>
      <c r="O99" s="31" t="s">
        <v>34</v>
      </c>
      <c r="P99" s="31" t="s">
        <v>34</v>
      </c>
      <c r="Q99" s="31" t="s">
        <v>34</v>
      </c>
    </row>
    <row r="100" spans="1:17" ht="12.75">
      <c r="A100" s="1" t="s">
        <v>34</v>
      </c>
      <c r="B100" s="31" t="s">
        <v>34</v>
      </c>
      <c r="C100" s="1" t="s">
        <v>34</v>
      </c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1" t="s">
        <v>34</v>
      </c>
      <c r="K100" s="31" t="s">
        <v>34</v>
      </c>
      <c r="L100" s="31" t="s">
        <v>34</v>
      </c>
      <c r="M100" s="31" t="s">
        <v>34</v>
      </c>
      <c r="N100" s="31" t="s">
        <v>34</v>
      </c>
      <c r="O100" s="31" t="s">
        <v>34</v>
      </c>
      <c r="P100" s="31" t="s">
        <v>34</v>
      </c>
      <c r="Q100" s="31" t="s">
        <v>34</v>
      </c>
    </row>
    <row r="101" spans="1:17" ht="12.75">
      <c r="A101" s="1" t="s">
        <v>34</v>
      </c>
      <c r="B101" s="31"/>
      <c r="C101" s="31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1" t="s">
        <v>34</v>
      </c>
      <c r="K101" s="31" t="s">
        <v>34</v>
      </c>
      <c r="L101" s="31" t="s">
        <v>34</v>
      </c>
      <c r="M101" s="31" t="s">
        <v>34</v>
      </c>
      <c r="N101" s="31" t="s">
        <v>34</v>
      </c>
      <c r="O101" s="31" t="s">
        <v>34</v>
      </c>
      <c r="P101" s="31" t="s">
        <v>34</v>
      </c>
      <c r="Q101" s="31" t="s">
        <v>34</v>
      </c>
    </row>
    <row r="102" spans="1:17" ht="12.75">
      <c r="A102" s="1" t="s">
        <v>34</v>
      </c>
      <c r="B102" s="31" t="s">
        <v>34</v>
      </c>
      <c r="C102" s="1" t="s">
        <v>34</v>
      </c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1" t="s">
        <v>34</v>
      </c>
      <c r="K102" s="31" t="s">
        <v>34</v>
      </c>
      <c r="L102" s="31" t="s">
        <v>34</v>
      </c>
      <c r="M102" s="31" t="s">
        <v>34</v>
      </c>
      <c r="N102" s="31" t="s">
        <v>34</v>
      </c>
      <c r="O102" s="31" t="s">
        <v>34</v>
      </c>
      <c r="P102" s="31" t="s">
        <v>34</v>
      </c>
      <c r="Q102" s="31" t="s">
        <v>34</v>
      </c>
    </row>
    <row r="103" spans="1:17" ht="12.75">
      <c r="A103" s="1" t="s">
        <v>34</v>
      </c>
      <c r="B103" s="31" t="s">
        <v>34</v>
      </c>
      <c r="C103" s="1" t="s">
        <v>34</v>
      </c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1" t="s">
        <v>34</v>
      </c>
      <c r="K103" s="31" t="s">
        <v>34</v>
      </c>
      <c r="L103" s="31" t="s">
        <v>34</v>
      </c>
      <c r="M103" s="31" t="s">
        <v>34</v>
      </c>
      <c r="N103" s="31" t="s">
        <v>34</v>
      </c>
      <c r="O103" s="31" t="s">
        <v>34</v>
      </c>
      <c r="P103" s="31" t="s">
        <v>34</v>
      </c>
      <c r="Q103" s="31" t="s">
        <v>34</v>
      </c>
    </row>
    <row r="104" spans="1:17" ht="12.75">
      <c r="A104" s="1" t="s">
        <v>34</v>
      </c>
      <c r="B104" s="31" t="s">
        <v>34</v>
      </c>
      <c r="C104" s="1" t="s">
        <v>34</v>
      </c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1" t="s">
        <v>34</v>
      </c>
      <c r="K104" s="31" t="s">
        <v>34</v>
      </c>
      <c r="L104" s="31" t="s">
        <v>34</v>
      </c>
      <c r="M104" s="31" t="s">
        <v>34</v>
      </c>
      <c r="N104" s="31" t="s">
        <v>34</v>
      </c>
      <c r="O104" s="31" t="s">
        <v>34</v>
      </c>
      <c r="P104" s="31" t="s">
        <v>34</v>
      </c>
      <c r="Q104" s="31" t="s">
        <v>34</v>
      </c>
    </row>
    <row r="105" spans="1:17" ht="12.75">
      <c r="A105" s="1" t="s">
        <v>34</v>
      </c>
      <c r="B105" s="31" t="s">
        <v>34</v>
      </c>
      <c r="C105" s="1" t="s">
        <v>34</v>
      </c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1" t="s">
        <v>34</v>
      </c>
      <c r="K105" s="31" t="s">
        <v>34</v>
      </c>
      <c r="L105" s="31" t="s">
        <v>34</v>
      </c>
      <c r="M105" s="31" t="s">
        <v>34</v>
      </c>
      <c r="N105" s="31" t="s">
        <v>34</v>
      </c>
      <c r="O105" s="31" t="s">
        <v>34</v>
      </c>
      <c r="P105" s="31" t="s">
        <v>34</v>
      </c>
      <c r="Q105" s="31" t="s">
        <v>34</v>
      </c>
    </row>
    <row r="106" spans="1:17" ht="12.75">
      <c r="A106" s="1" t="s">
        <v>34</v>
      </c>
      <c r="B106" s="31" t="s">
        <v>34</v>
      </c>
      <c r="C106" s="1" t="s">
        <v>34</v>
      </c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1" t="s">
        <v>34</v>
      </c>
      <c r="K106" s="31" t="s">
        <v>34</v>
      </c>
      <c r="L106" s="31" t="s">
        <v>34</v>
      </c>
      <c r="M106" s="31" t="s">
        <v>34</v>
      </c>
      <c r="N106" s="31" t="s">
        <v>34</v>
      </c>
      <c r="O106" s="31" t="s">
        <v>34</v>
      </c>
      <c r="P106" s="31" t="s">
        <v>34</v>
      </c>
      <c r="Q106" s="31" t="s">
        <v>34</v>
      </c>
    </row>
    <row r="107" spans="1:17" ht="12.75">
      <c r="A107" s="1" t="s">
        <v>34</v>
      </c>
      <c r="B107" s="31" t="s">
        <v>34</v>
      </c>
      <c r="C107" s="1" t="s">
        <v>34</v>
      </c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1" t="s">
        <v>34</v>
      </c>
      <c r="K107" s="31" t="s">
        <v>34</v>
      </c>
      <c r="L107" s="31" t="s">
        <v>34</v>
      </c>
      <c r="M107" s="31" t="s">
        <v>34</v>
      </c>
      <c r="N107" s="31" t="s">
        <v>34</v>
      </c>
      <c r="O107" s="31" t="s">
        <v>34</v>
      </c>
      <c r="P107" s="31" t="s">
        <v>34</v>
      </c>
      <c r="Q107" s="31" t="s">
        <v>34</v>
      </c>
    </row>
    <row r="108" spans="1:17" ht="12.75">
      <c r="A108" s="1" t="s">
        <v>34</v>
      </c>
      <c r="B108" s="31" t="s">
        <v>34</v>
      </c>
      <c r="C108" s="1" t="s">
        <v>34</v>
      </c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1" t="s">
        <v>34</v>
      </c>
      <c r="K108" s="31" t="s">
        <v>34</v>
      </c>
      <c r="L108" s="31" t="s">
        <v>34</v>
      </c>
      <c r="M108" s="31" t="s">
        <v>34</v>
      </c>
      <c r="N108" s="31" t="s">
        <v>34</v>
      </c>
      <c r="O108" s="31" t="s">
        <v>34</v>
      </c>
      <c r="P108" s="31" t="s">
        <v>34</v>
      </c>
      <c r="Q108" s="31" t="s">
        <v>34</v>
      </c>
    </row>
    <row r="109" spans="1:17" ht="12.75">
      <c r="A109" s="1" t="s">
        <v>34</v>
      </c>
      <c r="B109" s="31" t="s">
        <v>34</v>
      </c>
      <c r="C109" s="1" t="s">
        <v>34</v>
      </c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1" t="s">
        <v>34</v>
      </c>
      <c r="K109" s="31" t="s">
        <v>34</v>
      </c>
      <c r="L109" s="31" t="s">
        <v>34</v>
      </c>
      <c r="M109" s="31" t="s">
        <v>34</v>
      </c>
      <c r="N109" s="31" t="s">
        <v>34</v>
      </c>
      <c r="O109" s="31" t="s">
        <v>34</v>
      </c>
      <c r="P109" s="31" t="s">
        <v>34</v>
      </c>
      <c r="Q109" s="31" t="s">
        <v>34</v>
      </c>
    </row>
    <row r="110" spans="1:17" ht="12.75">
      <c r="A110" s="1" t="s">
        <v>34</v>
      </c>
      <c r="B110" s="31" t="s">
        <v>34</v>
      </c>
      <c r="C110" s="1" t="s">
        <v>34</v>
      </c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1" t="s">
        <v>34</v>
      </c>
      <c r="K110" s="31" t="s">
        <v>34</v>
      </c>
      <c r="L110" s="31" t="s">
        <v>34</v>
      </c>
      <c r="M110" s="31" t="s">
        <v>34</v>
      </c>
      <c r="N110" s="31" t="s">
        <v>34</v>
      </c>
      <c r="O110" s="31" t="s">
        <v>34</v>
      </c>
      <c r="P110" s="31" t="s">
        <v>34</v>
      </c>
      <c r="Q110" s="31" t="s">
        <v>34</v>
      </c>
    </row>
    <row r="111" spans="1:17" ht="12.75">
      <c r="A111" s="1" t="s">
        <v>34</v>
      </c>
      <c r="B111" s="31" t="s">
        <v>34</v>
      </c>
      <c r="C111" s="1" t="s">
        <v>34</v>
      </c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1" t="s">
        <v>34</v>
      </c>
      <c r="K111" s="31" t="s">
        <v>34</v>
      </c>
      <c r="L111" s="31" t="s">
        <v>34</v>
      </c>
      <c r="M111" s="31" t="s">
        <v>34</v>
      </c>
      <c r="N111" s="31" t="s">
        <v>34</v>
      </c>
      <c r="O111" s="31" t="s">
        <v>34</v>
      </c>
      <c r="P111" s="31" t="s">
        <v>34</v>
      </c>
      <c r="Q111" s="31" t="s">
        <v>34</v>
      </c>
    </row>
    <row r="112" spans="1:17" ht="12.75">
      <c r="A112" s="1" t="s">
        <v>34</v>
      </c>
      <c r="B112" s="31" t="s">
        <v>34</v>
      </c>
      <c r="C112" s="1" t="s">
        <v>34</v>
      </c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1" t="s">
        <v>34</v>
      </c>
      <c r="K112" s="31" t="s">
        <v>34</v>
      </c>
      <c r="L112" s="31" t="s">
        <v>34</v>
      </c>
      <c r="M112" s="31" t="s">
        <v>34</v>
      </c>
      <c r="N112" s="31" t="s">
        <v>34</v>
      </c>
      <c r="O112" s="31" t="s">
        <v>34</v>
      </c>
      <c r="P112" s="31" t="s">
        <v>34</v>
      </c>
      <c r="Q112" s="31" t="s">
        <v>34</v>
      </c>
    </row>
    <row r="113" spans="1:17" ht="12.75">
      <c r="A113" s="1" t="s">
        <v>34</v>
      </c>
      <c r="B113" s="31" t="s">
        <v>34</v>
      </c>
      <c r="C113" s="1" t="s">
        <v>34</v>
      </c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1" t="s">
        <v>34</v>
      </c>
      <c r="K113" s="31" t="s">
        <v>34</v>
      </c>
      <c r="L113" s="31" t="s">
        <v>34</v>
      </c>
      <c r="M113" s="31" t="s">
        <v>34</v>
      </c>
      <c r="N113" s="31" t="s">
        <v>34</v>
      </c>
      <c r="O113" s="31" t="s">
        <v>34</v>
      </c>
      <c r="P113" s="31" t="s">
        <v>34</v>
      </c>
      <c r="Q113" s="31" t="s">
        <v>34</v>
      </c>
    </row>
    <row r="114" spans="1:17" ht="12.75">
      <c r="A114" s="1" t="s">
        <v>34</v>
      </c>
      <c r="B114" s="31" t="s">
        <v>34</v>
      </c>
      <c r="C114" s="1" t="s">
        <v>34</v>
      </c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1" t="s">
        <v>34</v>
      </c>
      <c r="K114" s="31" t="s">
        <v>34</v>
      </c>
      <c r="L114" s="31" t="s">
        <v>34</v>
      </c>
      <c r="M114" s="31" t="s">
        <v>34</v>
      </c>
      <c r="N114" s="31" t="s">
        <v>34</v>
      </c>
      <c r="O114" s="31" t="s">
        <v>34</v>
      </c>
      <c r="P114" s="31" t="s">
        <v>34</v>
      </c>
      <c r="Q114" s="31" t="s">
        <v>34</v>
      </c>
    </row>
    <row r="115" spans="1:17" ht="12.75">
      <c r="A115" s="1" t="s">
        <v>34</v>
      </c>
      <c r="B115" s="31" t="s">
        <v>34</v>
      </c>
      <c r="C115" s="1" t="s">
        <v>34</v>
      </c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1" t="s">
        <v>34</v>
      </c>
      <c r="K115" s="31" t="s">
        <v>34</v>
      </c>
      <c r="L115" s="31" t="s">
        <v>34</v>
      </c>
      <c r="M115" s="31" t="s">
        <v>34</v>
      </c>
      <c r="N115" s="31" t="s">
        <v>34</v>
      </c>
      <c r="O115" s="31" t="s">
        <v>34</v>
      </c>
      <c r="P115" s="31" t="s">
        <v>34</v>
      </c>
      <c r="Q115" s="31" t="s">
        <v>34</v>
      </c>
    </row>
    <row r="116" spans="1:17" ht="12.75">
      <c r="A116" s="1" t="s">
        <v>34</v>
      </c>
      <c r="B116" s="31" t="s">
        <v>34</v>
      </c>
      <c r="C116" s="1" t="s">
        <v>34</v>
      </c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1" t="s">
        <v>34</v>
      </c>
      <c r="K116" s="31" t="s">
        <v>34</v>
      </c>
      <c r="L116" s="31" t="s">
        <v>34</v>
      </c>
      <c r="M116" s="31" t="s">
        <v>34</v>
      </c>
      <c r="N116" s="31" t="s">
        <v>34</v>
      </c>
      <c r="O116" s="31" t="s">
        <v>34</v>
      </c>
      <c r="P116" s="31" t="s">
        <v>34</v>
      </c>
      <c r="Q116" s="31" t="s">
        <v>34</v>
      </c>
    </row>
    <row r="117" spans="1:17" ht="12.75">
      <c r="A117" s="1" t="s">
        <v>34</v>
      </c>
      <c r="B117" s="31" t="s">
        <v>34</v>
      </c>
      <c r="C117" s="1" t="s">
        <v>34</v>
      </c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1" t="s">
        <v>34</v>
      </c>
      <c r="K117" s="31" t="s">
        <v>34</v>
      </c>
      <c r="L117" s="31" t="s">
        <v>34</v>
      </c>
      <c r="M117" s="31" t="s">
        <v>34</v>
      </c>
      <c r="N117" s="31" t="s">
        <v>34</v>
      </c>
      <c r="O117" s="31" t="s">
        <v>34</v>
      </c>
      <c r="P117" s="31" t="s">
        <v>34</v>
      </c>
      <c r="Q117" s="31" t="s">
        <v>34</v>
      </c>
    </row>
    <row r="118" spans="1:17" ht="12.75">
      <c r="A118" s="1" t="s">
        <v>34</v>
      </c>
      <c r="B118" s="31" t="s">
        <v>34</v>
      </c>
      <c r="C118" s="1" t="s">
        <v>34</v>
      </c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1" t="s">
        <v>34</v>
      </c>
      <c r="K118" s="31" t="s">
        <v>34</v>
      </c>
      <c r="L118" s="31" t="s">
        <v>34</v>
      </c>
      <c r="M118" s="31" t="s">
        <v>34</v>
      </c>
      <c r="N118" s="31" t="s">
        <v>34</v>
      </c>
      <c r="O118" s="31" t="s">
        <v>34</v>
      </c>
      <c r="P118" s="31" t="s">
        <v>34</v>
      </c>
      <c r="Q118" s="31" t="s">
        <v>34</v>
      </c>
    </row>
    <row r="119" spans="1:17" ht="12.75">
      <c r="A119" s="1" t="s">
        <v>34</v>
      </c>
      <c r="B119" s="31" t="s">
        <v>34</v>
      </c>
      <c r="C119" s="1" t="s">
        <v>34</v>
      </c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1" t="s">
        <v>34</v>
      </c>
      <c r="K119" s="31" t="s">
        <v>34</v>
      </c>
      <c r="L119" s="31" t="s">
        <v>34</v>
      </c>
      <c r="M119" s="31" t="s">
        <v>34</v>
      </c>
      <c r="N119" s="31" t="s">
        <v>34</v>
      </c>
      <c r="O119" s="31" t="s">
        <v>34</v>
      </c>
      <c r="P119" s="31" t="s">
        <v>34</v>
      </c>
      <c r="Q119" s="31" t="s">
        <v>34</v>
      </c>
    </row>
    <row r="120" spans="1:17" ht="12.75">
      <c r="A120" s="1" t="s">
        <v>34</v>
      </c>
      <c r="B120" s="31" t="s">
        <v>34</v>
      </c>
      <c r="C120" s="1" t="s">
        <v>34</v>
      </c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1" t="s">
        <v>34</v>
      </c>
      <c r="K120" s="31" t="s">
        <v>34</v>
      </c>
      <c r="L120" s="31" t="s">
        <v>34</v>
      </c>
      <c r="M120" s="31" t="s">
        <v>34</v>
      </c>
      <c r="N120" s="31" t="s">
        <v>34</v>
      </c>
      <c r="O120" s="31" t="s">
        <v>34</v>
      </c>
      <c r="P120" s="31" t="s">
        <v>34</v>
      </c>
      <c r="Q120" s="31" t="s">
        <v>34</v>
      </c>
    </row>
    <row r="121" spans="1:17" ht="12.75">
      <c r="A121" s="1" t="s">
        <v>34</v>
      </c>
      <c r="B121" s="31" t="s">
        <v>34</v>
      </c>
      <c r="C121" s="1" t="s">
        <v>34</v>
      </c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1" t="s">
        <v>34</v>
      </c>
      <c r="K121" s="31" t="s">
        <v>34</v>
      </c>
      <c r="L121" s="31" t="s">
        <v>34</v>
      </c>
      <c r="M121" s="31" t="s">
        <v>34</v>
      </c>
      <c r="N121" s="31" t="s">
        <v>34</v>
      </c>
      <c r="O121" s="31" t="s">
        <v>34</v>
      </c>
      <c r="P121" s="31" t="s">
        <v>34</v>
      </c>
      <c r="Q121" s="31" t="s">
        <v>34</v>
      </c>
    </row>
    <row r="122" spans="1:17" ht="12.75">
      <c r="A122" s="1" t="s">
        <v>34</v>
      </c>
      <c r="B122" s="31" t="s">
        <v>34</v>
      </c>
      <c r="C122" s="1" t="s">
        <v>34</v>
      </c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1" t="s">
        <v>34</v>
      </c>
      <c r="K122" s="31" t="s">
        <v>34</v>
      </c>
      <c r="L122" s="31" t="s">
        <v>34</v>
      </c>
      <c r="M122" s="31" t="s">
        <v>34</v>
      </c>
      <c r="N122" s="31" t="s">
        <v>34</v>
      </c>
      <c r="O122" s="31" t="s">
        <v>34</v>
      </c>
      <c r="P122" s="31" t="s">
        <v>34</v>
      </c>
      <c r="Q122" s="31" t="s">
        <v>34</v>
      </c>
    </row>
    <row r="123" spans="1:17" ht="12.75">
      <c r="A123" s="1" t="s">
        <v>34</v>
      </c>
      <c r="B123" s="31" t="s">
        <v>34</v>
      </c>
      <c r="C123" s="1" t="s">
        <v>34</v>
      </c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1" t="s">
        <v>34</v>
      </c>
      <c r="K123" s="31" t="s">
        <v>34</v>
      </c>
      <c r="L123" s="31" t="s">
        <v>34</v>
      </c>
      <c r="M123" s="31" t="s">
        <v>34</v>
      </c>
      <c r="N123" s="31" t="s">
        <v>34</v>
      </c>
      <c r="O123" s="31" t="s">
        <v>34</v>
      </c>
      <c r="P123" s="31" t="s">
        <v>34</v>
      </c>
      <c r="Q123" s="31" t="s">
        <v>34</v>
      </c>
    </row>
    <row r="124" spans="1:17" ht="12.75">
      <c r="A124" s="1" t="s">
        <v>34</v>
      </c>
      <c r="B124" s="31" t="s">
        <v>34</v>
      </c>
      <c r="C124" s="1" t="s">
        <v>34</v>
      </c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1" t="s">
        <v>34</v>
      </c>
      <c r="K124" s="31" t="s">
        <v>34</v>
      </c>
      <c r="L124" s="31" t="s">
        <v>34</v>
      </c>
      <c r="M124" s="31" t="s">
        <v>34</v>
      </c>
      <c r="N124" s="31" t="s">
        <v>34</v>
      </c>
      <c r="O124" s="31" t="s">
        <v>34</v>
      </c>
      <c r="P124" s="31" t="s">
        <v>34</v>
      </c>
      <c r="Q124" s="31" t="s">
        <v>34</v>
      </c>
    </row>
    <row r="125" spans="1:17" ht="12.75">
      <c r="A125" s="1" t="s">
        <v>34</v>
      </c>
      <c r="B125" s="31" t="s">
        <v>34</v>
      </c>
      <c r="C125" s="1" t="s">
        <v>34</v>
      </c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1" t="s">
        <v>34</v>
      </c>
      <c r="K125" s="31" t="s">
        <v>34</v>
      </c>
      <c r="L125" s="31" t="s">
        <v>34</v>
      </c>
      <c r="M125" s="31" t="s">
        <v>34</v>
      </c>
      <c r="N125" s="31" t="s">
        <v>34</v>
      </c>
      <c r="O125" s="31" t="s">
        <v>34</v>
      </c>
      <c r="P125" s="31" t="s">
        <v>34</v>
      </c>
      <c r="Q125" s="31" t="s">
        <v>34</v>
      </c>
    </row>
    <row r="126" spans="1:17" ht="12.75">
      <c r="A126" s="1" t="s">
        <v>34</v>
      </c>
      <c r="B126" s="31" t="s">
        <v>34</v>
      </c>
      <c r="C126" s="1" t="s">
        <v>34</v>
      </c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1" t="s">
        <v>34</v>
      </c>
      <c r="K126" s="31" t="s">
        <v>34</v>
      </c>
      <c r="L126" s="31" t="s">
        <v>34</v>
      </c>
      <c r="M126" s="31" t="s">
        <v>34</v>
      </c>
      <c r="N126" s="31" t="s">
        <v>34</v>
      </c>
      <c r="O126" s="31" t="s">
        <v>34</v>
      </c>
      <c r="P126" s="31" t="s">
        <v>34</v>
      </c>
      <c r="Q126" s="31" t="s">
        <v>34</v>
      </c>
    </row>
    <row r="127" spans="1:17" ht="12.75">
      <c r="A127" s="1" t="s">
        <v>34</v>
      </c>
      <c r="B127" s="31" t="s">
        <v>34</v>
      </c>
      <c r="C127" s="1" t="s">
        <v>34</v>
      </c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1" t="s">
        <v>34</v>
      </c>
      <c r="K127" s="31" t="s">
        <v>34</v>
      </c>
      <c r="L127" s="31" t="s">
        <v>34</v>
      </c>
      <c r="M127" s="31" t="s">
        <v>34</v>
      </c>
      <c r="N127" s="31" t="s">
        <v>34</v>
      </c>
      <c r="O127" s="31" t="s">
        <v>34</v>
      </c>
      <c r="P127" s="31" t="s">
        <v>34</v>
      </c>
      <c r="Q127" s="31" t="s">
        <v>34</v>
      </c>
    </row>
    <row r="128" spans="1:17" ht="12.75">
      <c r="A128" s="1" t="s">
        <v>34</v>
      </c>
      <c r="B128" s="31" t="s">
        <v>34</v>
      </c>
      <c r="C128" s="1" t="s">
        <v>34</v>
      </c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1" t="s">
        <v>34</v>
      </c>
      <c r="K128" s="31" t="s">
        <v>34</v>
      </c>
      <c r="L128" s="31" t="s">
        <v>34</v>
      </c>
      <c r="M128" s="31" t="s">
        <v>34</v>
      </c>
      <c r="N128" s="31" t="s">
        <v>34</v>
      </c>
      <c r="O128" s="31" t="s">
        <v>34</v>
      </c>
      <c r="P128" s="31" t="s">
        <v>34</v>
      </c>
      <c r="Q128" s="31" t="s">
        <v>34</v>
      </c>
    </row>
    <row r="129" spans="1:17" ht="12.75">
      <c r="A129" s="1" t="s">
        <v>34</v>
      </c>
      <c r="B129" s="31" t="s">
        <v>34</v>
      </c>
      <c r="C129" s="1" t="s">
        <v>34</v>
      </c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1" t="s">
        <v>34</v>
      </c>
      <c r="K129" s="31" t="s">
        <v>34</v>
      </c>
      <c r="L129" s="31" t="s">
        <v>34</v>
      </c>
      <c r="M129" s="31" t="s">
        <v>34</v>
      </c>
      <c r="N129" s="31" t="s">
        <v>34</v>
      </c>
      <c r="O129" s="31" t="s">
        <v>34</v>
      </c>
      <c r="P129" s="31" t="s">
        <v>34</v>
      </c>
      <c r="Q129" s="31" t="s">
        <v>34</v>
      </c>
    </row>
    <row r="130" spans="1:17" ht="12.75">
      <c r="A130" s="1" t="s">
        <v>34</v>
      </c>
      <c r="B130" s="31" t="s">
        <v>34</v>
      </c>
      <c r="C130" s="1" t="s">
        <v>34</v>
      </c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1" t="s">
        <v>34</v>
      </c>
      <c r="K130" s="31" t="s">
        <v>34</v>
      </c>
      <c r="L130" s="31" t="s">
        <v>34</v>
      </c>
      <c r="M130" s="31" t="s">
        <v>34</v>
      </c>
      <c r="N130" s="31" t="s">
        <v>34</v>
      </c>
      <c r="O130" s="31" t="s">
        <v>34</v>
      </c>
      <c r="P130" s="31" t="s">
        <v>34</v>
      </c>
      <c r="Q130" s="31" t="s">
        <v>34</v>
      </c>
    </row>
    <row r="131" spans="1:17" ht="12.75">
      <c r="A131" s="1" t="s">
        <v>34</v>
      </c>
      <c r="B131" s="31" t="s">
        <v>34</v>
      </c>
      <c r="C131" s="1" t="s">
        <v>34</v>
      </c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1" t="s">
        <v>34</v>
      </c>
      <c r="K131" s="31" t="s">
        <v>34</v>
      </c>
      <c r="L131" s="31" t="s">
        <v>34</v>
      </c>
      <c r="M131" s="31" t="s">
        <v>34</v>
      </c>
      <c r="N131" s="31" t="s">
        <v>34</v>
      </c>
      <c r="O131" s="31" t="s">
        <v>34</v>
      </c>
      <c r="P131" s="31" t="s">
        <v>34</v>
      </c>
      <c r="Q131" s="31" t="s">
        <v>34</v>
      </c>
    </row>
    <row r="132" spans="1:17" ht="12.75">
      <c r="A132" s="1" t="s">
        <v>34</v>
      </c>
      <c r="B132" s="31" t="s">
        <v>34</v>
      </c>
      <c r="C132" s="1" t="s">
        <v>34</v>
      </c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1" t="s">
        <v>34</v>
      </c>
      <c r="K132" s="31" t="s">
        <v>34</v>
      </c>
      <c r="L132" s="31" t="s">
        <v>34</v>
      </c>
      <c r="M132" s="31" t="s">
        <v>34</v>
      </c>
      <c r="N132" s="31" t="s">
        <v>34</v>
      </c>
      <c r="O132" s="31" t="s">
        <v>34</v>
      </c>
      <c r="P132" s="31" t="s">
        <v>34</v>
      </c>
      <c r="Q132" s="31" t="s">
        <v>34</v>
      </c>
    </row>
    <row r="133" spans="1:17" ht="12.75">
      <c r="A133" s="1" t="s">
        <v>34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34</v>
      </c>
      <c r="O133" s="31" t="s">
        <v>34</v>
      </c>
      <c r="P133" s="28">
        <v>92</v>
      </c>
      <c r="Q133" s="31"/>
    </row>
    <row r="134" spans="1:17" ht="12.75">
      <c r="A134" s="1" t="s">
        <v>34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34</v>
      </c>
      <c r="O134" s="31" t="s">
        <v>34</v>
      </c>
      <c r="P134" s="28">
        <v>96.561</v>
      </c>
      <c r="Q134" s="31"/>
    </row>
    <row r="135" spans="1:17" ht="12.75">
      <c r="A135" s="1" t="s">
        <v>34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34</v>
      </c>
      <c r="O135" s="31" t="s">
        <v>34</v>
      </c>
      <c r="P135" s="28">
        <v>98.81</v>
      </c>
      <c r="Q135" s="31"/>
    </row>
    <row r="136" spans="1:17" ht="12.75">
      <c r="A136" s="1" t="s">
        <v>34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34</v>
      </c>
      <c r="O136" s="31" t="s">
        <v>34</v>
      </c>
      <c r="P136" s="28">
        <v>100.098</v>
      </c>
      <c r="Q136" s="31"/>
    </row>
    <row r="137" spans="1:17" ht="12.75">
      <c r="A137" s="1" t="s">
        <v>34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34</v>
      </c>
      <c r="O137" s="31" t="s">
        <v>34</v>
      </c>
      <c r="P137" s="28">
        <v>100.315</v>
      </c>
      <c r="Q137" s="31"/>
    </row>
    <row r="138" spans="1:17" ht="12.75">
      <c r="A138" s="1" t="s">
        <v>34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34</v>
      </c>
      <c r="O138" s="31" t="s">
        <v>34</v>
      </c>
      <c r="P138" s="28">
        <v>103.859</v>
      </c>
      <c r="Q138" s="31"/>
    </row>
    <row r="139" spans="1:17" ht="12.75">
      <c r="A139" s="1" t="s">
        <v>34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34</v>
      </c>
      <c r="O139" s="31" t="s">
        <v>34</v>
      </c>
      <c r="P139" s="31" t="s">
        <v>34</v>
      </c>
      <c r="Q139" s="31"/>
    </row>
    <row r="140" spans="1:17" ht="12.75">
      <c r="A140" s="1" t="s">
        <v>34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34</v>
      </c>
      <c r="O140" s="31" t="s">
        <v>34</v>
      </c>
      <c r="P140" s="31" t="s">
        <v>34</v>
      </c>
      <c r="Q140" s="31"/>
    </row>
    <row r="141" spans="1:17" ht="12.75">
      <c r="A141" s="1" t="s">
        <v>34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34</v>
      </c>
      <c r="O141" s="31" t="s">
        <v>34</v>
      </c>
      <c r="P141" s="31" t="s">
        <v>34</v>
      </c>
      <c r="Q141" s="31"/>
    </row>
    <row r="142" spans="1:17" ht="12.75">
      <c r="A142" s="1" t="s">
        <v>34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34</v>
      </c>
      <c r="O142" s="31" t="s">
        <v>34</v>
      </c>
      <c r="P142" s="31" t="s">
        <v>34</v>
      </c>
      <c r="Q142" s="31"/>
    </row>
    <row r="143" spans="1:17" ht="12.75">
      <c r="A143" s="1" t="s">
        <v>34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34</v>
      </c>
      <c r="O143" s="31" t="s">
        <v>34</v>
      </c>
      <c r="P143" s="31" t="s">
        <v>34</v>
      </c>
      <c r="Q143" s="31"/>
    </row>
    <row r="144" spans="1:17" ht="12.75">
      <c r="A144" s="1" t="s">
        <v>34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34</v>
      </c>
      <c r="O144" s="31" t="s">
        <v>34</v>
      </c>
      <c r="P144" s="31" t="s">
        <v>34</v>
      </c>
      <c r="Q144" s="31"/>
    </row>
    <row r="145" spans="1:17" ht="12.75">
      <c r="A145" s="1" t="s">
        <v>34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34</v>
      </c>
      <c r="O145" s="31" t="s">
        <v>34</v>
      </c>
      <c r="P145" s="31" t="s">
        <v>34</v>
      </c>
      <c r="Q145" s="31"/>
    </row>
    <row r="146" spans="1:17" ht="12.75">
      <c r="A146" s="1" t="s">
        <v>34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34</v>
      </c>
      <c r="O146" s="31" t="s">
        <v>34</v>
      </c>
      <c r="P146" s="31" t="s">
        <v>34</v>
      </c>
      <c r="Q146" s="31"/>
    </row>
    <row r="147" spans="1:17" ht="12.75">
      <c r="A147" s="1" t="s">
        <v>34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34</v>
      </c>
      <c r="O147" s="31" t="s">
        <v>34</v>
      </c>
      <c r="P147" s="31" t="s">
        <v>34</v>
      </c>
      <c r="Q147" s="31"/>
    </row>
    <row r="148" spans="1:17" ht="12.75">
      <c r="A148" s="1" t="s">
        <v>34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34</v>
      </c>
      <c r="O148" s="31" t="s">
        <v>34</v>
      </c>
      <c r="P148" s="31" t="s">
        <v>34</v>
      </c>
      <c r="Q148" s="31"/>
    </row>
    <row r="149" spans="1:17" ht="12.75">
      <c r="A149" s="1" t="s">
        <v>34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34</v>
      </c>
      <c r="O149" s="31" t="s">
        <v>34</v>
      </c>
      <c r="P149" s="31" t="s">
        <v>34</v>
      </c>
      <c r="Q149" s="31"/>
    </row>
    <row r="150" spans="1:17" ht="12.75">
      <c r="A150" s="1" t="s">
        <v>34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34</v>
      </c>
      <c r="O150" s="31" t="s">
        <v>34</v>
      </c>
      <c r="P150" s="31" t="s">
        <v>34</v>
      </c>
      <c r="Q150" s="31"/>
    </row>
    <row r="151" spans="1:17" ht="12.75">
      <c r="A151" s="1" t="s">
        <v>34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34</v>
      </c>
      <c r="O151" s="31" t="s">
        <v>34</v>
      </c>
      <c r="P151" s="31" t="s">
        <v>34</v>
      </c>
      <c r="Q151" s="31"/>
    </row>
    <row r="152" spans="1:17" ht="12.75">
      <c r="A152" s="1" t="s">
        <v>34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34</v>
      </c>
      <c r="O152" s="31" t="s">
        <v>34</v>
      </c>
      <c r="P152" s="31" t="s">
        <v>34</v>
      </c>
      <c r="Q152" s="31"/>
    </row>
    <row r="153" spans="1:17" ht="12.75">
      <c r="A153" s="1" t="s">
        <v>34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34</v>
      </c>
      <c r="O153" s="31" t="s">
        <v>34</v>
      </c>
      <c r="P153" s="31" t="s">
        <v>34</v>
      </c>
      <c r="Q153" s="31"/>
    </row>
    <row r="154" spans="1:17" ht="12.75">
      <c r="A154" s="1" t="s">
        <v>34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34</v>
      </c>
      <c r="O154" s="31" t="s">
        <v>34</v>
      </c>
      <c r="P154" s="31" t="s">
        <v>34</v>
      </c>
      <c r="Q154" s="31"/>
    </row>
    <row r="155" spans="1:17" ht="12.75">
      <c r="A155" s="1" t="s">
        <v>34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34</v>
      </c>
      <c r="O155" s="31" t="s">
        <v>34</v>
      </c>
      <c r="P155" s="31" t="s">
        <v>34</v>
      </c>
      <c r="Q155" s="31"/>
    </row>
    <row r="156" spans="1:17" ht="12.75">
      <c r="A156" s="1" t="s">
        <v>34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34</v>
      </c>
      <c r="O156" s="31" t="s">
        <v>34</v>
      </c>
      <c r="P156" s="31" t="s">
        <v>34</v>
      </c>
      <c r="Q156" s="31"/>
    </row>
    <row r="157" spans="1:17" ht="12.75">
      <c r="A157" s="1" t="s">
        <v>34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34</v>
      </c>
      <c r="O157" s="31" t="s">
        <v>34</v>
      </c>
      <c r="P157" s="31" t="s">
        <v>34</v>
      </c>
      <c r="Q157" s="31"/>
    </row>
    <row r="158" spans="1:17" ht="12.75">
      <c r="A158" s="1" t="s">
        <v>34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34</v>
      </c>
      <c r="O158" s="31" t="s">
        <v>34</v>
      </c>
      <c r="P158" s="31" t="s">
        <v>34</v>
      </c>
      <c r="Q158" s="31"/>
    </row>
    <row r="159" spans="1:17" ht="12.75">
      <c r="A159" s="1" t="s">
        <v>34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34</v>
      </c>
      <c r="O159" s="31" t="s">
        <v>34</v>
      </c>
      <c r="P159" s="31" t="s">
        <v>34</v>
      </c>
      <c r="Q159" s="31"/>
    </row>
    <row r="160" spans="1:17" ht="12.75">
      <c r="A160" s="1" t="s">
        <v>34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34</v>
      </c>
      <c r="O160" s="31" t="s">
        <v>34</v>
      </c>
      <c r="P160" s="31" t="s">
        <v>34</v>
      </c>
      <c r="Q160" s="31"/>
    </row>
    <row r="161" spans="1:17" ht="12.75">
      <c r="A161" s="1" t="s">
        <v>34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34</v>
      </c>
      <c r="O161" s="31" t="s">
        <v>34</v>
      </c>
      <c r="P161" s="31" t="s">
        <v>34</v>
      </c>
      <c r="Q161" s="31"/>
    </row>
    <row r="162" spans="1:17" ht="12.75">
      <c r="A162" s="1" t="s">
        <v>34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34</v>
      </c>
      <c r="O162" s="31" t="s">
        <v>34</v>
      </c>
      <c r="P162" s="31" t="s">
        <v>34</v>
      </c>
      <c r="Q162" s="31"/>
    </row>
    <row r="163" spans="1:17" ht="12.75">
      <c r="A163" s="1" t="s">
        <v>34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34</v>
      </c>
      <c r="O163" s="31" t="s">
        <v>34</v>
      </c>
      <c r="P163" s="31" t="s">
        <v>34</v>
      </c>
      <c r="Q163" s="31"/>
    </row>
    <row r="164" spans="1:17" ht="12.75">
      <c r="A164" s="1" t="s">
        <v>34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34</v>
      </c>
      <c r="O164" s="31" t="s">
        <v>34</v>
      </c>
      <c r="P164" s="31" t="s">
        <v>34</v>
      </c>
      <c r="Q164" s="31"/>
    </row>
    <row r="165" spans="1:17" ht="12.75">
      <c r="A165" s="1" t="s">
        <v>34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34</v>
      </c>
      <c r="O165" s="31" t="s">
        <v>34</v>
      </c>
      <c r="P165" s="31" t="s">
        <v>34</v>
      </c>
      <c r="Q165" s="31"/>
    </row>
    <row r="166" spans="1:17" ht="12.75">
      <c r="A166" s="1" t="s">
        <v>34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34</v>
      </c>
      <c r="O166" s="31" t="s">
        <v>34</v>
      </c>
      <c r="P166" s="31" t="s">
        <v>34</v>
      </c>
      <c r="Q166" s="31"/>
    </row>
    <row r="167" spans="1:17" ht="12.75">
      <c r="A167" s="1" t="s">
        <v>34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34</v>
      </c>
      <c r="O167" s="31" t="s">
        <v>34</v>
      </c>
      <c r="P167" s="31" t="s">
        <v>34</v>
      </c>
      <c r="Q167" s="31"/>
    </row>
    <row r="168" spans="1:17" ht="12.75">
      <c r="A168" s="1" t="s">
        <v>34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34</v>
      </c>
      <c r="O168" s="31" t="s">
        <v>34</v>
      </c>
      <c r="P168" s="31" t="s">
        <v>34</v>
      </c>
      <c r="Q168" s="31"/>
    </row>
    <row r="169" spans="1:17" ht="12.75">
      <c r="A169" s="1" t="s">
        <v>34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34</v>
      </c>
      <c r="O169" s="31" t="s">
        <v>34</v>
      </c>
      <c r="P169" s="31" t="s">
        <v>34</v>
      </c>
      <c r="Q169" s="31"/>
    </row>
    <row r="170" spans="1:17" ht="12.75">
      <c r="A170" s="1" t="s">
        <v>34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34</v>
      </c>
      <c r="O170" s="31" t="s">
        <v>34</v>
      </c>
      <c r="P170" s="31" t="s">
        <v>34</v>
      </c>
      <c r="Q170" s="31"/>
    </row>
    <row r="171" spans="1:17" ht="12.75">
      <c r="A171" s="1" t="s">
        <v>34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34</v>
      </c>
      <c r="O171" s="31" t="s">
        <v>34</v>
      </c>
      <c r="P171" s="31" t="s">
        <v>34</v>
      </c>
      <c r="Q171" s="31"/>
    </row>
    <row r="172" spans="1:17" ht="12.75">
      <c r="A172" s="1" t="s">
        <v>34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34</v>
      </c>
      <c r="O172" s="31" t="s">
        <v>34</v>
      </c>
      <c r="P172" s="31" t="s">
        <v>34</v>
      </c>
      <c r="Q172" s="31"/>
    </row>
    <row r="173" spans="1:17" ht="12.75">
      <c r="A173" s="1" t="s">
        <v>34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34</v>
      </c>
      <c r="O173" s="31" t="s">
        <v>34</v>
      </c>
      <c r="P173" s="31" t="s">
        <v>34</v>
      </c>
      <c r="Q173" s="31"/>
    </row>
    <row r="174" spans="1:17" ht="12.75">
      <c r="A174" s="1" t="s">
        <v>34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34</v>
      </c>
      <c r="O174" s="31" t="s">
        <v>34</v>
      </c>
      <c r="P174" s="31" t="s">
        <v>34</v>
      </c>
      <c r="Q174" s="31"/>
    </row>
    <row r="175" spans="1:17" ht="12.75">
      <c r="A175" s="1" t="s">
        <v>34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34</v>
      </c>
      <c r="O175" s="31" t="s">
        <v>34</v>
      </c>
      <c r="P175" s="31" t="s">
        <v>34</v>
      </c>
      <c r="Q175" s="31"/>
    </row>
    <row r="176" spans="1:17" ht="12.75">
      <c r="A176" s="1" t="s">
        <v>34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34</v>
      </c>
      <c r="O176" s="31" t="s">
        <v>34</v>
      </c>
      <c r="P176" s="31" t="s">
        <v>34</v>
      </c>
      <c r="Q176" s="31"/>
    </row>
    <row r="177" spans="1:17" ht="12.75">
      <c r="A177" s="1" t="s">
        <v>34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34</v>
      </c>
      <c r="O177" s="31" t="s">
        <v>34</v>
      </c>
      <c r="P177" s="31" t="s">
        <v>34</v>
      </c>
      <c r="Q177" s="31"/>
    </row>
    <row r="178" spans="1:17" ht="12.75">
      <c r="A178" s="1" t="s">
        <v>34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34</v>
      </c>
      <c r="O178" s="31" t="s">
        <v>34</v>
      </c>
      <c r="P178" s="31" t="s">
        <v>34</v>
      </c>
      <c r="Q178" s="31"/>
    </row>
    <row r="179" spans="1:17" ht="12.75">
      <c r="A179" s="1" t="s">
        <v>34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34</v>
      </c>
      <c r="O179" s="31" t="s">
        <v>34</v>
      </c>
      <c r="P179" s="31" t="s">
        <v>34</v>
      </c>
      <c r="Q179" s="31"/>
    </row>
    <row r="180" spans="1:17" ht="12.75">
      <c r="A180" s="1" t="s">
        <v>34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34</v>
      </c>
      <c r="O180" s="31" t="s">
        <v>34</v>
      </c>
      <c r="P180" s="31" t="s">
        <v>34</v>
      </c>
      <c r="Q180" s="31"/>
    </row>
    <row r="181" spans="1:17" ht="12.75">
      <c r="A181" s="1" t="s">
        <v>34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34</v>
      </c>
      <c r="O181" s="31" t="s">
        <v>34</v>
      </c>
      <c r="P181" s="31" t="s">
        <v>34</v>
      </c>
      <c r="Q181" s="31"/>
    </row>
    <row r="182" spans="1:17" ht="12.75">
      <c r="A182" s="1" t="s">
        <v>34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34</v>
      </c>
      <c r="O182" s="31" t="s">
        <v>34</v>
      </c>
      <c r="P182" s="31" t="s">
        <v>34</v>
      </c>
      <c r="Q182" s="31"/>
    </row>
    <row r="183" spans="1:17" ht="12.75">
      <c r="A183" s="1" t="s">
        <v>34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34</v>
      </c>
      <c r="O183" s="31" t="s">
        <v>34</v>
      </c>
      <c r="P183" s="31" t="s">
        <v>34</v>
      </c>
      <c r="Q183" s="31"/>
    </row>
    <row r="184" spans="1:17" ht="12.75">
      <c r="A184" s="1" t="s">
        <v>34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34</v>
      </c>
      <c r="O184" s="31" t="s">
        <v>34</v>
      </c>
      <c r="P184" s="31" t="s">
        <v>34</v>
      </c>
      <c r="Q184" s="31"/>
    </row>
    <row r="185" spans="1:17" ht="12.75">
      <c r="A185" s="1" t="s">
        <v>34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34</v>
      </c>
      <c r="O185" s="31" t="s">
        <v>34</v>
      </c>
      <c r="P185" s="31" t="s">
        <v>34</v>
      </c>
      <c r="Q185" s="31"/>
    </row>
    <row r="186" spans="1:17" ht="12.75">
      <c r="A186" s="1" t="s">
        <v>34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34</v>
      </c>
      <c r="O186" s="31" t="s">
        <v>34</v>
      </c>
      <c r="P186" s="31" t="s">
        <v>34</v>
      </c>
      <c r="Q186" s="31"/>
    </row>
    <row r="187" spans="1:17" ht="12.75">
      <c r="A187" s="1" t="s">
        <v>34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34</v>
      </c>
      <c r="O187" s="31" t="s">
        <v>34</v>
      </c>
      <c r="P187" s="31" t="s">
        <v>34</v>
      </c>
      <c r="Q187" s="31"/>
    </row>
    <row r="188" spans="1:17" ht="12.75">
      <c r="A188" s="1" t="s">
        <v>34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34</v>
      </c>
      <c r="O188" s="31" t="s">
        <v>34</v>
      </c>
      <c r="P188" s="31" t="s">
        <v>34</v>
      </c>
      <c r="Q188" s="31"/>
    </row>
    <row r="189" spans="1:17" ht="12.75">
      <c r="A189" s="1" t="s">
        <v>34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34</v>
      </c>
      <c r="O189" s="31" t="s">
        <v>34</v>
      </c>
      <c r="P189" s="31" t="s">
        <v>34</v>
      </c>
      <c r="Q189" s="31"/>
    </row>
    <row r="190" spans="1:17" ht="12.75">
      <c r="A190" s="1" t="s">
        <v>34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34</v>
      </c>
      <c r="O190" s="31" t="s">
        <v>34</v>
      </c>
      <c r="P190" s="31" t="s">
        <v>34</v>
      </c>
      <c r="Q190" s="31"/>
    </row>
    <row r="191" spans="1:17" ht="12.75">
      <c r="A191" s="1" t="s">
        <v>34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34</v>
      </c>
      <c r="O191" s="31" t="s">
        <v>34</v>
      </c>
      <c r="P191" s="31" t="s">
        <v>34</v>
      </c>
      <c r="Q191" s="31"/>
    </row>
    <row r="192" spans="1:17" ht="12.75">
      <c r="A192" s="1" t="s">
        <v>34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34</v>
      </c>
      <c r="O192" s="31" t="s">
        <v>34</v>
      </c>
      <c r="P192" s="31" t="s">
        <v>34</v>
      </c>
      <c r="Q192" s="31"/>
    </row>
    <row r="193" spans="1:17" ht="12.75">
      <c r="A193" s="1" t="s">
        <v>34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34</v>
      </c>
      <c r="O193" s="31" t="s">
        <v>34</v>
      </c>
      <c r="P193" s="31" t="s">
        <v>34</v>
      </c>
      <c r="Q193" s="31"/>
    </row>
    <row r="194" spans="1:17" ht="12.75">
      <c r="A194" s="1" t="s">
        <v>34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34</v>
      </c>
      <c r="O194" s="31" t="s">
        <v>34</v>
      </c>
      <c r="P194" s="31" t="s">
        <v>34</v>
      </c>
      <c r="Q194" s="31"/>
    </row>
    <row r="195" spans="1:17" ht="12.75">
      <c r="A195" s="1" t="s">
        <v>34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34</v>
      </c>
      <c r="O195" s="31" t="s">
        <v>34</v>
      </c>
      <c r="P195" s="31" t="s">
        <v>34</v>
      </c>
      <c r="Q195" s="31"/>
    </row>
    <row r="196" spans="1:17" ht="12.75">
      <c r="A196" s="1" t="s">
        <v>34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34</v>
      </c>
      <c r="O196" s="31" t="s">
        <v>34</v>
      </c>
      <c r="P196" s="31" t="s">
        <v>34</v>
      </c>
      <c r="Q196" s="31"/>
    </row>
    <row r="197" spans="1:17" ht="12.75">
      <c r="A197" s="1" t="s">
        <v>34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34</v>
      </c>
      <c r="O197" s="31" t="s">
        <v>34</v>
      </c>
      <c r="P197" s="31" t="s">
        <v>34</v>
      </c>
      <c r="Q197" s="31"/>
    </row>
    <row r="198" spans="1:17" ht="12.75">
      <c r="A198" s="1" t="s">
        <v>34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34</v>
      </c>
      <c r="O198" s="31" t="s">
        <v>34</v>
      </c>
      <c r="P198" s="31" t="s">
        <v>34</v>
      </c>
      <c r="Q198" s="31"/>
    </row>
    <row r="199" spans="1:17" ht="12.75">
      <c r="A199" s="1" t="s">
        <v>34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34</v>
      </c>
      <c r="O199" s="31" t="s">
        <v>34</v>
      </c>
      <c r="P199" s="31" t="s">
        <v>34</v>
      </c>
      <c r="Q199" s="31"/>
    </row>
    <row r="200" spans="1:17" ht="12.75">
      <c r="A200" s="1" t="s">
        <v>34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34</v>
      </c>
      <c r="O200" s="31" t="s">
        <v>34</v>
      </c>
      <c r="P200" s="31" t="s">
        <v>34</v>
      </c>
      <c r="Q200" s="31"/>
    </row>
    <row r="201" spans="1:17" ht="12.75">
      <c r="A201" s="1" t="s">
        <v>34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34</v>
      </c>
      <c r="O201" s="31" t="s">
        <v>34</v>
      </c>
      <c r="P201" s="31" t="s">
        <v>34</v>
      </c>
      <c r="Q201" s="31"/>
    </row>
    <row r="202" spans="1:17" ht="12.75">
      <c r="A202" s="1" t="s">
        <v>34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34</v>
      </c>
      <c r="O202" s="31" t="s">
        <v>34</v>
      </c>
      <c r="P202" s="31" t="s">
        <v>34</v>
      </c>
      <c r="Q202" s="31"/>
    </row>
    <row r="203" spans="1:17" ht="12.75">
      <c r="A203" s="1" t="s">
        <v>34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34</v>
      </c>
      <c r="O203" s="31" t="s">
        <v>34</v>
      </c>
      <c r="P203" s="31" t="s">
        <v>34</v>
      </c>
      <c r="Q203" s="31"/>
    </row>
    <row r="204" spans="1:17" ht="12.75">
      <c r="A204" s="1" t="s">
        <v>34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34</v>
      </c>
      <c r="O204" s="31" t="s">
        <v>34</v>
      </c>
      <c r="P204" s="31" t="s">
        <v>34</v>
      </c>
      <c r="Q204" s="31"/>
    </row>
    <row r="205" spans="1:17" ht="12.75">
      <c r="A205" s="1" t="s">
        <v>34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34</v>
      </c>
      <c r="O205" s="31" t="s">
        <v>34</v>
      </c>
      <c r="P205" s="31" t="s">
        <v>34</v>
      </c>
      <c r="Q205" s="31"/>
    </row>
    <row r="206" spans="1:17" ht="12.75">
      <c r="A206" s="1" t="s">
        <v>34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34</v>
      </c>
      <c r="O206" s="31" t="s">
        <v>34</v>
      </c>
      <c r="P206" s="31" t="s">
        <v>34</v>
      </c>
      <c r="Q206" s="31"/>
    </row>
    <row r="207" spans="1:17" ht="12.75">
      <c r="A207" s="1" t="s">
        <v>34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34</v>
      </c>
      <c r="O207" s="31" t="s">
        <v>34</v>
      </c>
      <c r="P207" s="31" t="s">
        <v>34</v>
      </c>
      <c r="Q207" s="31"/>
    </row>
    <row r="208" spans="1:17" ht="12.75">
      <c r="A208" s="1" t="s">
        <v>34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34</v>
      </c>
      <c r="O208" s="31" t="s">
        <v>34</v>
      </c>
      <c r="P208" s="31" t="s">
        <v>34</v>
      </c>
      <c r="Q208" s="31"/>
    </row>
    <row r="209" spans="1:17" ht="12.75">
      <c r="A209" s="1" t="s">
        <v>34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34</v>
      </c>
      <c r="O209" s="31" t="s">
        <v>34</v>
      </c>
      <c r="P209" s="31" t="s">
        <v>34</v>
      </c>
      <c r="Q209" s="31"/>
    </row>
    <row r="210" spans="1:17" ht="12.75">
      <c r="A210" s="1" t="s">
        <v>34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34</v>
      </c>
      <c r="O210" s="31" t="s">
        <v>34</v>
      </c>
      <c r="P210" s="31" t="s">
        <v>34</v>
      </c>
      <c r="Q210" s="31"/>
    </row>
    <row r="211" spans="1:17" ht="12.75">
      <c r="A211" s="1" t="s">
        <v>34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34</v>
      </c>
      <c r="O211" s="31" t="s">
        <v>34</v>
      </c>
      <c r="P211" s="31" t="s">
        <v>34</v>
      </c>
      <c r="Q211" s="31"/>
    </row>
    <row r="212" spans="1:17" ht="12.75">
      <c r="A212" s="1" t="s">
        <v>34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34</v>
      </c>
      <c r="O212" s="31" t="s">
        <v>34</v>
      </c>
      <c r="P212" s="31" t="s">
        <v>34</v>
      </c>
      <c r="Q212" s="31"/>
    </row>
    <row r="213" spans="1:17" ht="12.75">
      <c r="A213" s="1" t="s">
        <v>34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34</v>
      </c>
      <c r="O213" s="31" t="s">
        <v>34</v>
      </c>
      <c r="P213" s="31" t="s">
        <v>34</v>
      </c>
      <c r="Q213" s="31"/>
    </row>
    <row r="214" spans="1:17" ht="12.75">
      <c r="A214" s="1" t="s">
        <v>34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34</v>
      </c>
      <c r="O214" s="31" t="s">
        <v>34</v>
      </c>
      <c r="P214" s="31" t="s">
        <v>34</v>
      </c>
      <c r="Q214" s="31"/>
    </row>
    <row r="215" spans="1:17" ht="12.75">
      <c r="A215" s="1" t="s">
        <v>34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34</v>
      </c>
      <c r="O215" s="31" t="s">
        <v>34</v>
      </c>
      <c r="P215" s="31" t="s">
        <v>34</v>
      </c>
      <c r="Q215" s="31"/>
    </row>
    <row r="216" spans="1:17" ht="12.75">
      <c r="A216" s="1" t="s">
        <v>34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34</v>
      </c>
      <c r="O216" s="31" t="s">
        <v>34</v>
      </c>
      <c r="P216" s="31" t="s">
        <v>34</v>
      </c>
      <c r="Q216" s="31"/>
    </row>
    <row r="217" spans="1:17" ht="12.75">
      <c r="A217" s="1" t="s">
        <v>34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34</v>
      </c>
      <c r="O217" s="31" t="s">
        <v>34</v>
      </c>
      <c r="P217" s="31" t="s">
        <v>34</v>
      </c>
      <c r="Q217" s="31"/>
    </row>
    <row r="218" spans="1:17" ht="12.75">
      <c r="A218" s="1" t="s">
        <v>34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34</v>
      </c>
      <c r="O218" s="31" t="s">
        <v>34</v>
      </c>
      <c r="P218" s="31" t="s">
        <v>34</v>
      </c>
      <c r="Q218" s="31"/>
    </row>
    <row r="219" spans="1:17" ht="12.75">
      <c r="A219" s="1" t="s">
        <v>34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34</v>
      </c>
      <c r="O219" s="31" t="s">
        <v>34</v>
      </c>
      <c r="P219" s="31" t="s">
        <v>34</v>
      </c>
      <c r="Q219" s="31"/>
    </row>
    <row r="220" spans="1:17" ht="12.75">
      <c r="A220" s="1" t="s">
        <v>34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34</v>
      </c>
      <c r="O220" s="31" t="s">
        <v>34</v>
      </c>
      <c r="P220" s="31" t="s">
        <v>34</v>
      </c>
      <c r="Q220" s="31"/>
    </row>
    <row r="221" spans="1:17" ht="12.75">
      <c r="A221" s="1" t="s">
        <v>34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34</v>
      </c>
      <c r="O221" s="31" t="s">
        <v>34</v>
      </c>
      <c r="P221" s="31" t="s">
        <v>34</v>
      </c>
      <c r="Q221" s="31"/>
    </row>
    <row r="222" spans="1:17" ht="12.75">
      <c r="A222" s="1" t="s">
        <v>34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34</v>
      </c>
      <c r="O222" s="31" t="s">
        <v>34</v>
      </c>
      <c r="P222" s="31" t="s">
        <v>34</v>
      </c>
      <c r="Q222" s="31"/>
    </row>
    <row r="223" spans="1:17" ht="12.75">
      <c r="A223" s="1" t="s">
        <v>34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34</v>
      </c>
      <c r="O223" s="31" t="s">
        <v>34</v>
      </c>
      <c r="P223" s="31" t="s">
        <v>34</v>
      </c>
      <c r="Q223" s="31"/>
    </row>
    <row r="224" spans="1:17" ht="12.75">
      <c r="A224" s="1" t="s">
        <v>34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34</v>
      </c>
      <c r="O224" s="31" t="s">
        <v>34</v>
      </c>
      <c r="P224" s="31" t="s">
        <v>34</v>
      </c>
      <c r="Q224" s="31"/>
    </row>
    <row r="225" spans="1:17" ht="12.75">
      <c r="A225" s="1" t="s">
        <v>34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34</v>
      </c>
      <c r="O225" s="31" t="s">
        <v>34</v>
      </c>
      <c r="P225" s="31" t="s">
        <v>34</v>
      </c>
      <c r="Q225" s="31"/>
    </row>
    <row r="226" spans="1:17" ht="12.75">
      <c r="A226" s="1" t="s">
        <v>34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34</v>
      </c>
      <c r="O226" s="31" t="s">
        <v>34</v>
      </c>
      <c r="P226" s="31" t="s">
        <v>34</v>
      </c>
      <c r="Q226" s="31"/>
    </row>
    <row r="227" spans="1:17" ht="12.75">
      <c r="A227" s="1" t="s">
        <v>34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34</v>
      </c>
      <c r="O227" s="31" t="s">
        <v>34</v>
      </c>
      <c r="P227" s="31" t="s">
        <v>34</v>
      </c>
      <c r="Q227" s="31"/>
    </row>
    <row r="228" spans="1:17" ht="12.75">
      <c r="A228" s="1" t="s">
        <v>34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34</v>
      </c>
      <c r="O228" s="31" t="s">
        <v>34</v>
      </c>
      <c r="P228" s="31" t="s">
        <v>34</v>
      </c>
      <c r="Q228" s="31"/>
    </row>
    <row r="229" spans="1:17" ht="12.75">
      <c r="A229" s="1" t="s">
        <v>34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34</v>
      </c>
      <c r="O229" s="31" t="s">
        <v>34</v>
      </c>
      <c r="P229" s="31" t="s">
        <v>34</v>
      </c>
      <c r="Q229" s="31"/>
    </row>
    <row r="230" spans="1:17" ht="12.75">
      <c r="A230" s="1" t="s">
        <v>34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34</v>
      </c>
      <c r="O230" s="31" t="s">
        <v>34</v>
      </c>
      <c r="P230" s="31" t="s">
        <v>34</v>
      </c>
      <c r="Q230" s="31"/>
    </row>
    <row r="231" spans="1:17" ht="12.75">
      <c r="A231" s="1" t="s">
        <v>34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34</v>
      </c>
      <c r="O231" s="31" t="s">
        <v>34</v>
      </c>
      <c r="P231" s="31" t="s">
        <v>34</v>
      </c>
      <c r="Q231" s="31"/>
    </row>
    <row r="232" spans="1:17" ht="12.75">
      <c r="A232" s="1" t="s">
        <v>34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34</v>
      </c>
      <c r="O232" s="31" t="s">
        <v>34</v>
      </c>
      <c r="P232" s="31" t="s">
        <v>34</v>
      </c>
      <c r="Q232" s="31"/>
    </row>
    <row r="233" spans="1:17" ht="12.75">
      <c r="A233" s="1" t="s">
        <v>34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34</v>
      </c>
      <c r="O233" s="31" t="s">
        <v>34</v>
      </c>
      <c r="P233" s="31" t="s">
        <v>34</v>
      </c>
      <c r="Q233" s="31"/>
    </row>
    <row r="234" spans="1:17" ht="12.75">
      <c r="A234" s="1" t="s">
        <v>34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34</v>
      </c>
      <c r="O234" s="31" t="s">
        <v>34</v>
      </c>
      <c r="P234" s="31" t="s">
        <v>34</v>
      </c>
      <c r="Q234" s="31"/>
    </row>
    <row r="235" spans="1:17" ht="12.75">
      <c r="A235" s="1" t="s">
        <v>34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34</v>
      </c>
      <c r="O235" s="31" t="s">
        <v>34</v>
      </c>
      <c r="P235" s="31" t="s">
        <v>34</v>
      </c>
      <c r="Q235" s="31"/>
    </row>
    <row r="236" spans="1:17" ht="12.75">
      <c r="A236" s="1" t="s">
        <v>34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34</v>
      </c>
      <c r="O236" s="31" t="s">
        <v>34</v>
      </c>
      <c r="P236" s="31" t="s">
        <v>34</v>
      </c>
      <c r="Q236" s="31"/>
    </row>
    <row r="237" spans="1:17" ht="12.75">
      <c r="A237" s="1" t="s">
        <v>34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34</v>
      </c>
      <c r="O237" s="31" t="s">
        <v>34</v>
      </c>
      <c r="P237" s="31" t="s">
        <v>34</v>
      </c>
      <c r="Q237" s="31"/>
    </row>
    <row r="238" spans="1:17" ht="12.75">
      <c r="A238" s="1" t="s">
        <v>34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34</v>
      </c>
      <c r="O238" s="31" t="s">
        <v>34</v>
      </c>
      <c r="P238" s="31" t="s">
        <v>34</v>
      </c>
      <c r="Q238" s="31"/>
    </row>
    <row r="239" spans="1:17" ht="12.75">
      <c r="A239" s="1" t="s">
        <v>34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34</v>
      </c>
      <c r="O239" s="31" t="s">
        <v>34</v>
      </c>
      <c r="P239" s="31" t="s">
        <v>34</v>
      </c>
      <c r="Q239" s="31"/>
    </row>
    <row r="240" spans="1:17" ht="12.75">
      <c r="A240" s="1" t="s">
        <v>34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34</v>
      </c>
      <c r="O240" s="31" t="s">
        <v>34</v>
      </c>
      <c r="P240" s="31" t="s">
        <v>34</v>
      </c>
      <c r="Q240" s="31"/>
    </row>
    <row r="241" spans="1:17" ht="12.75">
      <c r="A241" s="1" t="s">
        <v>34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34</v>
      </c>
      <c r="O241" s="31" t="s">
        <v>34</v>
      </c>
      <c r="P241" s="31" t="s">
        <v>34</v>
      </c>
      <c r="Q241" s="31"/>
    </row>
    <row r="242" spans="1:17" ht="12.75">
      <c r="A242" s="1" t="s">
        <v>34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34</v>
      </c>
      <c r="O242" s="31" t="s">
        <v>34</v>
      </c>
      <c r="P242" s="31" t="s">
        <v>34</v>
      </c>
      <c r="Q242" s="31"/>
    </row>
    <row r="243" spans="1:17" ht="12.75">
      <c r="A243" s="1" t="s">
        <v>34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34</v>
      </c>
      <c r="O243" s="31" t="s">
        <v>34</v>
      </c>
      <c r="P243" s="31" t="s">
        <v>34</v>
      </c>
      <c r="Q243" s="31"/>
    </row>
    <row r="244" spans="1:17" ht="12.75">
      <c r="A244" s="1" t="s">
        <v>34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34</v>
      </c>
      <c r="O244" s="31" t="s">
        <v>34</v>
      </c>
      <c r="P244" s="31" t="s">
        <v>34</v>
      </c>
      <c r="Q244" s="31"/>
    </row>
    <row r="245" spans="1:17" ht="12.75">
      <c r="A245" s="1" t="s">
        <v>34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34</v>
      </c>
      <c r="O245" s="31" t="s">
        <v>34</v>
      </c>
      <c r="P245" s="31" t="s">
        <v>34</v>
      </c>
      <c r="Q245" s="31"/>
    </row>
    <row r="246" spans="1:17" ht="12.75">
      <c r="A246" s="1" t="s">
        <v>34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34</v>
      </c>
      <c r="O246" s="31" t="s">
        <v>34</v>
      </c>
      <c r="P246" s="31" t="s">
        <v>34</v>
      </c>
      <c r="Q246" s="31"/>
    </row>
    <row r="247" spans="1:17" ht="12.75">
      <c r="A247" s="1" t="s">
        <v>34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34</v>
      </c>
      <c r="O247" s="31" t="s">
        <v>34</v>
      </c>
      <c r="P247" s="31" t="s">
        <v>34</v>
      </c>
      <c r="Q247" s="31"/>
    </row>
    <row r="248" spans="1:17" ht="12.75">
      <c r="A248" s="1" t="s">
        <v>34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34</v>
      </c>
      <c r="O248" s="31" t="s">
        <v>34</v>
      </c>
      <c r="P248" s="31" t="s">
        <v>34</v>
      </c>
      <c r="Q248" s="31"/>
    </row>
    <row r="249" spans="1:17" ht="12.75">
      <c r="A249" s="1" t="s">
        <v>34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34</v>
      </c>
      <c r="O249" s="31" t="s">
        <v>34</v>
      </c>
      <c r="P249" s="31" t="s">
        <v>34</v>
      </c>
      <c r="Q249" s="31"/>
    </row>
    <row r="250" spans="1:17" ht="12.75">
      <c r="A250" s="1" t="s">
        <v>34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34</v>
      </c>
      <c r="O250" s="31" t="s">
        <v>34</v>
      </c>
      <c r="P250" s="31" t="s">
        <v>34</v>
      </c>
      <c r="Q250" s="31"/>
    </row>
    <row r="251" spans="1:17" ht="12.75">
      <c r="A251" s="1" t="s">
        <v>34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34</v>
      </c>
      <c r="O251" s="31" t="s">
        <v>34</v>
      </c>
      <c r="P251" s="31" t="s">
        <v>34</v>
      </c>
      <c r="Q251" s="31"/>
    </row>
    <row r="252" spans="1:17" ht="12.75">
      <c r="A252" s="1" t="s">
        <v>34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34</v>
      </c>
      <c r="O252" s="31" t="s">
        <v>34</v>
      </c>
      <c r="P252" s="31" t="s">
        <v>34</v>
      </c>
      <c r="Q252" s="31"/>
    </row>
    <row r="253" spans="1:17" ht="12.75">
      <c r="A253" s="1" t="s">
        <v>34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34</v>
      </c>
      <c r="O253" s="31" t="s">
        <v>34</v>
      </c>
      <c r="P253" s="31" t="s">
        <v>34</v>
      </c>
      <c r="Q253" s="31"/>
    </row>
    <row r="254" spans="1:17" ht="12.75">
      <c r="A254" s="1" t="s">
        <v>34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34</v>
      </c>
      <c r="O254" s="31" t="s">
        <v>34</v>
      </c>
      <c r="P254" s="31" t="s">
        <v>34</v>
      </c>
      <c r="Q254" s="31"/>
    </row>
    <row r="255" spans="1:17" ht="12.75">
      <c r="A255" s="1" t="s">
        <v>34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34</v>
      </c>
      <c r="O255" s="31" t="s">
        <v>34</v>
      </c>
      <c r="P255" s="31" t="s">
        <v>34</v>
      </c>
      <c r="Q255" s="31"/>
    </row>
    <row r="256" spans="1:17" ht="12.75">
      <c r="A256" s="1" t="s">
        <v>34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34</v>
      </c>
      <c r="O256" s="31" t="s">
        <v>34</v>
      </c>
      <c r="P256" s="31" t="s">
        <v>34</v>
      </c>
      <c r="Q256" s="31"/>
    </row>
    <row r="257" spans="1:17" ht="12.75">
      <c r="A257" s="1" t="s">
        <v>34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34</v>
      </c>
      <c r="O257" s="31" t="s">
        <v>34</v>
      </c>
      <c r="P257" s="31" t="s">
        <v>34</v>
      </c>
      <c r="Q257" s="31"/>
    </row>
    <row r="258" spans="1:17" ht="12.75">
      <c r="A258" s="1" t="s">
        <v>34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34</v>
      </c>
      <c r="O258" s="31" t="s">
        <v>34</v>
      </c>
      <c r="P258" s="31" t="s">
        <v>34</v>
      </c>
      <c r="Q258" s="31"/>
    </row>
    <row r="259" spans="1:17" ht="12.75">
      <c r="A259" s="1" t="s">
        <v>34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34</v>
      </c>
      <c r="O259" s="31" t="s">
        <v>34</v>
      </c>
      <c r="P259" s="31" t="s">
        <v>34</v>
      </c>
      <c r="Q259" s="31"/>
    </row>
    <row r="260" spans="1:17" ht="12.75">
      <c r="A260" s="1" t="s">
        <v>34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34</v>
      </c>
      <c r="O260" s="31" t="s">
        <v>34</v>
      </c>
      <c r="P260" s="31" t="s">
        <v>34</v>
      </c>
      <c r="Q260" s="31"/>
    </row>
    <row r="261" spans="1:17" ht="12.75">
      <c r="A261" s="1" t="s">
        <v>34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34</v>
      </c>
      <c r="O261" s="31" t="s">
        <v>34</v>
      </c>
      <c r="P261" s="31" t="s">
        <v>34</v>
      </c>
      <c r="Q261" s="31"/>
    </row>
    <row r="262" spans="1:17" ht="12.75">
      <c r="A262" s="1" t="s">
        <v>34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34</v>
      </c>
      <c r="O262" s="31" t="s">
        <v>34</v>
      </c>
      <c r="P262" s="31" t="s">
        <v>34</v>
      </c>
      <c r="Q262" s="31"/>
    </row>
    <row r="263" spans="1:17" ht="12.75">
      <c r="A263" s="1" t="s">
        <v>34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34</v>
      </c>
      <c r="O263" s="31" t="s">
        <v>34</v>
      </c>
      <c r="P263" s="31" t="s">
        <v>34</v>
      </c>
      <c r="Q263" s="31"/>
    </row>
    <row r="264" spans="1:17" ht="12.75">
      <c r="A264" s="1" t="s">
        <v>34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34</v>
      </c>
      <c r="O264" s="31" t="s">
        <v>34</v>
      </c>
      <c r="P264" s="31" t="s">
        <v>34</v>
      </c>
      <c r="Q264" s="31"/>
    </row>
    <row r="265" spans="1:17" ht="12.75">
      <c r="A265" s="1" t="s">
        <v>34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34</v>
      </c>
      <c r="O265" s="31" t="s">
        <v>34</v>
      </c>
      <c r="P265" s="31" t="s">
        <v>34</v>
      </c>
      <c r="Q265" s="31"/>
    </row>
    <row r="266" spans="1:17" ht="12.75">
      <c r="A266" s="1" t="s">
        <v>34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34</v>
      </c>
      <c r="O266" s="31" t="s">
        <v>34</v>
      </c>
      <c r="P266" s="31" t="s">
        <v>34</v>
      </c>
      <c r="Q266" s="31"/>
    </row>
    <row r="267" spans="1:17" ht="12.75">
      <c r="A267" s="1" t="s">
        <v>34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34</v>
      </c>
      <c r="O267" s="31" t="s">
        <v>34</v>
      </c>
      <c r="P267" s="31" t="s">
        <v>34</v>
      </c>
      <c r="Q267" s="31"/>
    </row>
    <row r="268" spans="1:17" ht="12.75">
      <c r="A268" s="1" t="s">
        <v>34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34</v>
      </c>
      <c r="O268" s="31" t="s">
        <v>34</v>
      </c>
      <c r="P268" s="31" t="s">
        <v>34</v>
      </c>
      <c r="Q268" s="31"/>
    </row>
    <row r="269" spans="1:17" ht="12.75">
      <c r="A269" s="1" t="s">
        <v>34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34</v>
      </c>
      <c r="O269" s="31" t="s">
        <v>34</v>
      </c>
      <c r="P269" s="31" t="s">
        <v>34</v>
      </c>
      <c r="Q269" s="31"/>
    </row>
    <row r="270" spans="1:17" ht="12.75">
      <c r="A270" s="1" t="s">
        <v>34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34</v>
      </c>
      <c r="O270" s="31" t="s">
        <v>34</v>
      </c>
      <c r="P270" s="31" t="s">
        <v>34</v>
      </c>
      <c r="Q270" s="31"/>
    </row>
    <row r="271" spans="1:17" ht="12.75">
      <c r="A271" s="1" t="s">
        <v>34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34</v>
      </c>
      <c r="O271" s="31" t="s">
        <v>34</v>
      </c>
      <c r="P271" s="31" t="s">
        <v>34</v>
      </c>
      <c r="Q271" s="31"/>
    </row>
    <row r="272" spans="1:17" ht="12.75">
      <c r="A272" s="1" t="s">
        <v>34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34</v>
      </c>
      <c r="O272" s="31" t="s">
        <v>34</v>
      </c>
      <c r="P272" s="31" t="s">
        <v>34</v>
      </c>
      <c r="Q272" s="31"/>
    </row>
    <row r="273" spans="1:17" ht="12.75">
      <c r="A273" s="1" t="s">
        <v>34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34</v>
      </c>
      <c r="O273" s="31" t="s">
        <v>34</v>
      </c>
      <c r="P273" s="31" t="s">
        <v>34</v>
      </c>
      <c r="Q273" s="31"/>
    </row>
    <row r="274" spans="1:17" ht="12.75">
      <c r="A274" s="1" t="s">
        <v>34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34</v>
      </c>
      <c r="O274" s="31" t="s">
        <v>34</v>
      </c>
      <c r="P274" s="31" t="s">
        <v>34</v>
      </c>
      <c r="Q274" s="31"/>
    </row>
    <row r="275" spans="1:17" ht="12.75">
      <c r="A275" s="1" t="s">
        <v>34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34</v>
      </c>
      <c r="O275" s="31" t="s">
        <v>34</v>
      </c>
      <c r="P275" s="31" t="s">
        <v>34</v>
      </c>
      <c r="Q275" s="31"/>
    </row>
    <row r="276" spans="1:17" ht="12.75">
      <c r="A276" s="1" t="s">
        <v>34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34</v>
      </c>
      <c r="O276" s="31" t="s">
        <v>34</v>
      </c>
      <c r="P276" s="31" t="s">
        <v>34</v>
      </c>
      <c r="Q276" s="31"/>
    </row>
    <row r="277" spans="1:17" ht="12.75">
      <c r="A277" s="1" t="s">
        <v>34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34</v>
      </c>
      <c r="O277" s="31" t="s">
        <v>34</v>
      </c>
      <c r="P277" s="31" t="s">
        <v>34</v>
      </c>
      <c r="Q277" s="31"/>
    </row>
    <row r="278" spans="1:17" ht="12.75">
      <c r="A278" s="1" t="s">
        <v>34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34</v>
      </c>
      <c r="O278" s="31" t="s">
        <v>34</v>
      </c>
      <c r="P278" s="31" t="s">
        <v>34</v>
      </c>
      <c r="Q278" s="31"/>
    </row>
    <row r="279" spans="1:17" ht="12.75">
      <c r="A279" s="1" t="s">
        <v>34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34</v>
      </c>
      <c r="O279" s="31" t="s">
        <v>34</v>
      </c>
      <c r="P279" s="31" t="s">
        <v>34</v>
      </c>
      <c r="Q279" s="31"/>
    </row>
    <row r="280" spans="1:17" ht="12.75">
      <c r="A280" s="1" t="s">
        <v>34</v>
      </c>
      <c r="B280" s="31"/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34</v>
      </c>
      <c r="O280" s="31" t="s">
        <v>34</v>
      </c>
      <c r="P280" s="31" t="s">
        <v>34</v>
      </c>
      <c r="Q280" s="31"/>
    </row>
    <row r="281" spans="1:17" ht="12.75">
      <c r="A281" s="1" t="s">
        <v>34</v>
      </c>
      <c r="B281" s="31"/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34</v>
      </c>
      <c r="O281" s="31" t="s">
        <v>34</v>
      </c>
      <c r="P281" s="31" t="s">
        <v>34</v>
      </c>
      <c r="Q281" s="31"/>
    </row>
    <row r="282" spans="1:17" ht="12.75">
      <c r="A282" s="1" t="s">
        <v>34</v>
      </c>
      <c r="B282" s="31"/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34</v>
      </c>
      <c r="O282" s="31" t="s">
        <v>34</v>
      </c>
      <c r="P282" s="31" t="s">
        <v>34</v>
      </c>
      <c r="Q282" s="31"/>
    </row>
    <row r="283" spans="1:17" ht="12.75">
      <c r="A283" s="1" t="s">
        <v>34</v>
      </c>
      <c r="B283" s="31"/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34</v>
      </c>
      <c r="O283" s="31" t="s">
        <v>34</v>
      </c>
      <c r="P283" s="31" t="s">
        <v>34</v>
      </c>
      <c r="Q283" s="31"/>
    </row>
    <row r="284" spans="1:17" ht="12.75">
      <c r="A284" s="1" t="s">
        <v>34</v>
      </c>
      <c r="B284" s="31"/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34</v>
      </c>
      <c r="O284" s="31" t="s">
        <v>34</v>
      </c>
      <c r="P284" s="31" t="s">
        <v>34</v>
      </c>
      <c r="Q284" s="31"/>
    </row>
    <row r="285" spans="1:17" ht="12.75">
      <c r="A285" s="1" t="s">
        <v>34</v>
      </c>
      <c r="B285" s="31"/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34</v>
      </c>
      <c r="O285" s="31" t="s">
        <v>34</v>
      </c>
      <c r="P285" s="31" t="s">
        <v>34</v>
      </c>
      <c r="Q285" s="31"/>
    </row>
    <row r="286" spans="1:17" ht="12.75">
      <c r="A286" s="1" t="s">
        <v>34</v>
      </c>
      <c r="B286" s="31"/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34</v>
      </c>
      <c r="O286" s="31" t="s">
        <v>34</v>
      </c>
      <c r="P286" s="31" t="s">
        <v>34</v>
      </c>
      <c r="Q286" s="31"/>
    </row>
    <row r="287" spans="1:17" ht="12.75">
      <c r="A287" s="1" t="s">
        <v>34</v>
      </c>
      <c r="B287" s="31"/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34</v>
      </c>
      <c r="O287" s="31" t="s">
        <v>34</v>
      </c>
      <c r="P287" s="31" t="s">
        <v>34</v>
      </c>
      <c r="Q287" s="31"/>
    </row>
    <row r="288" spans="1:17" ht="12.75">
      <c r="A288" s="1" t="s">
        <v>34</v>
      </c>
      <c r="B288" s="31"/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34</v>
      </c>
      <c r="O288" s="31" t="s">
        <v>34</v>
      </c>
      <c r="P288" s="31" t="s">
        <v>34</v>
      </c>
      <c r="Q288" s="31"/>
    </row>
    <row r="289" spans="1:17" ht="12.75">
      <c r="A289" s="1" t="s">
        <v>34</v>
      </c>
      <c r="B289" s="31"/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34</v>
      </c>
      <c r="O289" s="31" t="s">
        <v>34</v>
      </c>
      <c r="P289" s="31" t="s">
        <v>34</v>
      </c>
      <c r="Q289" s="31"/>
    </row>
    <row r="290" spans="1:17" ht="12.75">
      <c r="A290" s="1" t="s">
        <v>34</v>
      </c>
      <c r="B290" s="31"/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34</v>
      </c>
      <c r="O290" s="31" t="s">
        <v>34</v>
      </c>
      <c r="P290" s="31" t="s">
        <v>34</v>
      </c>
      <c r="Q290" s="31"/>
    </row>
    <row r="291" spans="1:17" ht="12.75">
      <c r="A291" s="1" t="s">
        <v>34</v>
      </c>
      <c r="B291" s="31"/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34</v>
      </c>
      <c r="O291" s="31" t="s">
        <v>34</v>
      </c>
      <c r="P291" s="31" t="s">
        <v>34</v>
      </c>
      <c r="Q291" s="31"/>
    </row>
    <row r="292" spans="1:17" ht="12.75">
      <c r="A292" s="1" t="s">
        <v>34</v>
      </c>
      <c r="B292" s="31"/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34</v>
      </c>
      <c r="O292" s="31" t="s">
        <v>34</v>
      </c>
      <c r="P292" s="31" t="s">
        <v>34</v>
      </c>
      <c r="Q292" s="31"/>
    </row>
    <row r="293" spans="1:17" ht="12.75">
      <c r="A293" s="1" t="s">
        <v>34</v>
      </c>
      <c r="B293" s="31"/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34</v>
      </c>
      <c r="O293" s="31" t="s">
        <v>34</v>
      </c>
      <c r="P293" s="31" t="s">
        <v>34</v>
      </c>
      <c r="Q293" s="31"/>
    </row>
    <row r="294" spans="1:17" ht="12.75">
      <c r="A294" s="1" t="s">
        <v>34</v>
      </c>
      <c r="B294" s="31" t="s">
        <v>34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34</v>
      </c>
      <c r="O294" s="31" t="s">
        <v>34</v>
      </c>
      <c r="P294" s="31" t="s">
        <v>34</v>
      </c>
      <c r="Q294" s="31"/>
    </row>
    <row r="295" spans="1:17" ht="12.75">
      <c r="A295" s="1" t="s">
        <v>34</v>
      </c>
      <c r="B295" s="31" t="s">
        <v>34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34</v>
      </c>
      <c r="O295" s="31" t="s">
        <v>34</v>
      </c>
      <c r="P295" s="31" t="s">
        <v>34</v>
      </c>
      <c r="Q295" s="31"/>
    </row>
    <row r="296" spans="1:17" ht="12.75">
      <c r="A296" s="1" t="s">
        <v>34</v>
      </c>
      <c r="B296" s="31" t="s">
        <v>34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34</v>
      </c>
      <c r="O296" s="31" t="s">
        <v>34</v>
      </c>
      <c r="P296" s="31" t="s">
        <v>34</v>
      </c>
      <c r="Q296" s="31"/>
    </row>
    <row r="297" spans="1:17" ht="12.75">
      <c r="A297" s="1" t="s">
        <v>34</v>
      </c>
      <c r="B297" s="31" t="s">
        <v>34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34</v>
      </c>
      <c r="O297" s="31" t="s">
        <v>34</v>
      </c>
      <c r="P297" s="31" t="s">
        <v>34</v>
      </c>
      <c r="Q297" s="31"/>
    </row>
    <row r="298" spans="1:17" ht="12.75">
      <c r="A298" s="1" t="s">
        <v>34</v>
      </c>
      <c r="B298" s="31" t="s">
        <v>34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34</v>
      </c>
      <c r="O298" s="31" t="s">
        <v>34</v>
      </c>
      <c r="P298" s="31" t="s">
        <v>34</v>
      </c>
      <c r="Q298" s="31"/>
    </row>
    <row r="299" spans="1:17" ht="12.75">
      <c r="A299" s="1" t="s">
        <v>34</v>
      </c>
      <c r="B299" s="31" t="s">
        <v>34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34</v>
      </c>
      <c r="O299" s="31" t="s">
        <v>34</v>
      </c>
      <c r="P299" s="31" t="s">
        <v>34</v>
      </c>
      <c r="Q299" s="31"/>
    </row>
    <row r="300" spans="1:17" ht="12.75">
      <c r="A300" s="1" t="s">
        <v>34</v>
      </c>
      <c r="B300" s="31" t="s">
        <v>34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34</v>
      </c>
      <c r="O300" s="31" t="s">
        <v>34</v>
      </c>
      <c r="P300" s="31" t="s">
        <v>34</v>
      </c>
      <c r="Q300" s="31"/>
    </row>
    <row r="301" spans="1:17" ht="12.75">
      <c r="A301" s="1" t="s">
        <v>34</v>
      </c>
      <c r="B301" s="31" t="s">
        <v>34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34</v>
      </c>
      <c r="O301" s="31" t="s">
        <v>34</v>
      </c>
      <c r="P301" s="31" t="s">
        <v>34</v>
      </c>
      <c r="Q301" s="31"/>
    </row>
    <row r="302" spans="1:17" ht="12.75">
      <c r="A302" s="1" t="s">
        <v>34</v>
      </c>
      <c r="B302" s="31" t="s">
        <v>34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34</v>
      </c>
      <c r="O302" s="31" t="s">
        <v>34</v>
      </c>
      <c r="P302" s="31" t="s">
        <v>34</v>
      </c>
      <c r="Q302" s="31"/>
    </row>
    <row r="303" spans="1:17" ht="12.75">
      <c r="A303" s="1" t="s">
        <v>34</v>
      </c>
      <c r="B303" s="31" t="s">
        <v>34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34</v>
      </c>
      <c r="O303" s="31" t="s">
        <v>34</v>
      </c>
      <c r="P303" s="31" t="s">
        <v>34</v>
      </c>
      <c r="Q303" s="31"/>
    </row>
    <row r="304" spans="1:17" ht="12.75">
      <c r="A304" s="1" t="s">
        <v>34</v>
      </c>
      <c r="B304" s="31" t="s">
        <v>34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34</v>
      </c>
      <c r="O304" s="31" t="s">
        <v>34</v>
      </c>
      <c r="P304" s="31" t="s">
        <v>34</v>
      </c>
      <c r="Q304" s="31"/>
    </row>
    <row r="305" spans="1:17" ht="12.75">
      <c r="A305" s="1" t="s">
        <v>34</v>
      </c>
      <c r="B305" s="31" t="s">
        <v>34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34</v>
      </c>
      <c r="O305" s="31" t="s">
        <v>34</v>
      </c>
      <c r="P305" s="31" t="s">
        <v>34</v>
      </c>
      <c r="Q305" s="31"/>
    </row>
    <row r="306" spans="1:17" ht="12.75">
      <c r="A306" s="1" t="s">
        <v>34</v>
      </c>
      <c r="B306" s="31" t="s">
        <v>34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34</v>
      </c>
      <c r="O306" s="31" t="s">
        <v>34</v>
      </c>
      <c r="P306" s="31" t="s">
        <v>34</v>
      </c>
      <c r="Q306" s="31"/>
    </row>
    <row r="307" spans="1:17" ht="12.75">
      <c r="A307" s="1" t="s">
        <v>34</v>
      </c>
      <c r="B307" s="31" t="s">
        <v>34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34</v>
      </c>
      <c r="O307" s="31" t="s">
        <v>34</v>
      </c>
      <c r="P307" s="31" t="s">
        <v>34</v>
      </c>
      <c r="Q307" s="31"/>
    </row>
    <row r="308" spans="1:17" ht="12.75">
      <c r="A308" s="1" t="s">
        <v>34</v>
      </c>
      <c r="B308" s="31" t="s">
        <v>34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34</v>
      </c>
      <c r="O308" s="31" t="s">
        <v>34</v>
      </c>
      <c r="P308" s="31" t="s">
        <v>34</v>
      </c>
      <c r="Q308" s="31"/>
    </row>
    <row r="309" spans="1:17" ht="12.75">
      <c r="A309" s="1" t="s">
        <v>34</v>
      </c>
      <c r="B309" s="31" t="s">
        <v>34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34</v>
      </c>
      <c r="O309" s="31" t="s">
        <v>34</v>
      </c>
      <c r="P309" s="31" t="s">
        <v>34</v>
      </c>
      <c r="Q309" s="31"/>
    </row>
    <row r="310" spans="1:17" ht="12.75">
      <c r="A310" s="1" t="s">
        <v>34</v>
      </c>
      <c r="B310" s="31" t="s">
        <v>34</v>
      </c>
      <c r="C310" s="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 t="s">
        <v>34</v>
      </c>
      <c r="O310" s="31" t="s">
        <v>34</v>
      </c>
      <c r="P310" s="31" t="s">
        <v>34</v>
      </c>
      <c r="Q310" s="31"/>
    </row>
    <row r="311" spans="1:17" ht="12.75">
      <c r="A311" s="1" t="s">
        <v>34</v>
      </c>
      <c r="B311" s="31" t="s">
        <v>34</v>
      </c>
      <c r="C311" s="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 t="s">
        <v>34</v>
      </c>
      <c r="O311" s="31" t="s">
        <v>34</v>
      </c>
      <c r="P311" s="31" t="s">
        <v>34</v>
      </c>
      <c r="Q311" s="31"/>
    </row>
    <row r="312" spans="1:17" ht="12.75">
      <c r="A312" s="1" t="s">
        <v>34</v>
      </c>
      <c r="B312" s="31" t="s">
        <v>34</v>
      </c>
      <c r="C312" s="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 t="s">
        <v>34</v>
      </c>
      <c r="O312" s="31" t="s">
        <v>34</v>
      </c>
      <c r="P312" s="31" t="s">
        <v>34</v>
      </c>
      <c r="Q312" s="31"/>
    </row>
  </sheetData>
  <mergeCells count="53">
    <mergeCell ref="N77:O77"/>
    <mergeCell ref="P77:Q77"/>
    <mergeCell ref="G84:J84"/>
    <mergeCell ref="A93:A94"/>
    <mergeCell ref="B93:B94"/>
    <mergeCell ref="C93:C94"/>
    <mergeCell ref="D93:J93"/>
    <mergeCell ref="F77:G77"/>
    <mergeCell ref="H77:I77"/>
    <mergeCell ref="J77:K77"/>
    <mergeCell ref="L77:M77"/>
    <mergeCell ref="A77:A78"/>
    <mergeCell ref="B77:B78"/>
    <mergeCell ref="C77:C78"/>
    <mergeCell ref="D77:E77"/>
    <mergeCell ref="J67:K67"/>
    <mergeCell ref="L67:M67"/>
    <mergeCell ref="N67:O67"/>
    <mergeCell ref="P67:Q67"/>
    <mergeCell ref="G60:I60"/>
    <mergeCell ref="A67:A68"/>
    <mergeCell ref="B67:B68"/>
    <mergeCell ref="C67:C68"/>
    <mergeCell ref="D67:E67"/>
    <mergeCell ref="F67:G67"/>
    <mergeCell ref="H67:I67"/>
    <mergeCell ref="L41:M41"/>
    <mergeCell ref="N41:O41"/>
    <mergeCell ref="P41:Q41"/>
    <mergeCell ref="A53:A54"/>
    <mergeCell ref="B53:B54"/>
    <mergeCell ref="C53:C54"/>
    <mergeCell ref="D53:J53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2006-03-01T20:51:20Z</dcterms:created>
  <dcterms:modified xsi:type="dcterms:W3CDTF">2006-03-01T21:04:46Z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