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6660" activeTab="0"/>
  </bookViews>
  <sheets>
    <sheet name="Hoja1" sheetId="1" r:id="rId1"/>
  </sheets>
  <definedNames>
    <definedName name="_xlnm.Print_Area" localSheetId="0">'Hoja1'!$A$5:$Q$82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<sst xmlns="http://schemas.openxmlformats.org/spreadsheetml/2006/main" count="1747" uniqueCount="52">
  <si>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</si>
  <si>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</si>
  <si>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</si>
  <si>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</si>
  <si>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</si>
  <si>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</si>
  <si>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</si>
  <si>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</si>
  <si>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</si>
  <si>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</si>
  <si>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</si>
  <si>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</si>
  <si>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</si>
  <si>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</si>
  <si>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</si>
  <si>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</si>
  <si>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TCO098230306</t>
  </si>
  <si>
    <t>TBVT15270513</t>
  </si>
  <si>
    <t>TFIT01270906</t>
  </si>
  <si>
    <t>TBVT10080611</t>
  </si>
  <si>
    <t>TFIT07220808</t>
  </si>
  <si>
    <t>TFIT05250706</t>
  </si>
  <si>
    <t>TFIT10250112</t>
  </si>
  <si>
    <t>TFIT02070406</t>
  </si>
  <si>
    <t>TFIT05140307</t>
  </si>
  <si>
    <t>TFIT03110408</t>
  </si>
  <si>
    <t>TFIT10260412</t>
  </si>
  <si>
    <t>TFIT04091107</t>
  </si>
  <si>
    <t>TFIT06120210</t>
  </si>
  <si>
    <t>TFIT15240720</t>
  </si>
  <si>
    <t>TFIT05100709</t>
  </si>
  <si>
    <t>TFIT10120914</t>
  </si>
  <si>
    <t>TOTAL</t>
  </si>
  <si>
    <t/>
  </si>
  <si>
    <t>UVR</t>
  </si>
  <si>
    <t>APERTURA</t>
  </si>
  <si>
    <t>TUVT07120107</t>
  </si>
  <si>
    <t>TUVT10170112</t>
  </si>
  <si>
    <t>TUVT07210906</t>
  </si>
  <si>
    <t>TUVT07220910</t>
  </si>
  <si>
    <t>TUVT12250215</t>
  </si>
  <si>
    <t>SIMULTANEA</t>
  </si>
  <si>
    <t>APERT.</t>
  </si>
  <si>
    <t>MAX.</t>
  </si>
  <si>
    <t>SIML027</t>
  </si>
  <si>
    <t>SIML020</t>
  </si>
  <si>
    <t>SIML005</t>
  </si>
  <si>
    <t>SIML002</t>
  </si>
  <si>
    <t>SIML007</t>
  </si>
  <si>
    <t>SIML001</t>
  </si>
  <si>
    <t>SESION FORWARD</t>
  </si>
  <si>
    <t>BOLETIN DE CIERRES No. 7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</si>
</sst>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486150" y="0"/>
          <a:ext cx="85915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showGridLines="0" tabSelected="1" zoomScale="60" zoomScaleNormal="60" workbookViewId="0" topLeftCell="A1">
      <selection activeCell="A78" sqref="A78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8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51</v>
      </c>
      <c r="H2" s="5"/>
      <c r="I2" s="5"/>
      <c r="J2" s="6"/>
    </row>
    <row r="3" spans="3:10" ht="15.75">
      <c r="C3" s="7"/>
      <c r="D3" s="7"/>
      <c r="E3" s="7"/>
      <c r="G3" s="8">
        <v>38728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6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7000</v>
      </c>
      <c r="C15" s="27">
        <v>3</v>
      </c>
      <c r="D15" s="28">
        <v>98.855</v>
      </c>
      <c r="E15" s="28">
        <v>6.1</v>
      </c>
      <c r="F15" s="28">
        <v>98.855</v>
      </c>
      <c r="G15" s="28">
        <v>6.1</v>
      </c>
      <c r="H15" s="28">
        <v>98.855</v>
      </c>
      <c r="I15" s="28">
        <v>6.0985</v>
      </c>
      <c r="J15" s="28">
        <v>98.857</v>
      </c>
      <c r="K15" s="28">
        <v>6.09</v>
      </c>
      <c r="L15" s="28">
        <v>98.855</v>
      </c>
      <c r="M15" s="28">
        <v>6.1</v>
      </c>
      <c r="N15" s="28">
        <v>98.855</v>
      </c>
      <c r="O15" s="28">
        <v>6.1</v>
      </c>
      <c r="P15" s="28">
        <v>0</v>
      </c>
      <c r="Q15" s="28">
        <v>0</v>
      </c>
    </row>
    <row r="16" spans="1:17" ht="12.75">
      <c r="A16" s="27" t="s">
        <v>17</v>
      </c>
      <c r="B16" s="28">
        <v>5500</v>
      </c>
      <c r="C16" s="27">
        <v>4</v>
      </c>
      <c r="D16" s="28">
        <v>130.4</v>
      </c>
      <c r="E16" s="28">
        <v>7.911</v>
      </c>
      <c r="F16" s="28">
        <v>130.934</v>
      </c>
      <c r="G16" s="28">
        <v>7.829</v>
      </c>
      <c r="H16" s="28">
        <v>130.9446</v>
      </c>
      <c r="I16" s="28">
        <v>7.827</v>
      </c>
      <c r="J16" s="28">
        <v>130.989</v>
      </c>
      <c r="K16" s="28">
        <v>7.821</v>
      </c>
      <c r="L16" s="28">
        <v>130.989</v>
      </c>
      <c r="M16" s="28">
        <v>7.821</v>
      </c>
      <c r="N16" s="28">
        <v>131.101</v>
      </c>
      <c r="O16" s="28">
        <v>7.804</v>
      </c>
      <c r="P16" s="28">
        <v>0.5375766871165588</v>
      </c>
      <c r="Q16" s="28">
        <v>-1.352547086335476</v>
      </c>
    </row>
    <row r="17" spans="1:17" ht="12.75">
      <c r="A17" s="27" t="s">
        <v>18</v>
      </c>
      <c r="B17" s="28">
        <v>12000</v>
      </c>
      <c r="C17" s="27">
        <v>10</v>
      </c>
      <c r="D17" s="28">
        <v>99.884</v>
      </c>
      <c r="E17" s="28">
        <v>6.118</v>
      </c>
      <c r="F17" s="28">
        <v>99.87</v>
      </c>
      <c r="G17" s="28">
        <v>6.139</v>
      </c>
      <c r="H17" s="28">
        <v>99.8746</v>
      </c>
      <c r="I17" s="28">
        <v>6.132</v>
      </c>
      <c r="J17" s="28">
        <v>99.877</v>
      </c>
      <c r="K17" s="28">
        <v>6.128</v>
      </c>
      <c r="L17" s="28">
        <v>99.87</v>
      </c>
      <c r="M17" s="28">
        <v>6.139</v>
      </c>
      <c r="N17" s="28">
        <v>99.87</v>
      </c>
      <c r="O17" s="28">
        <v>6.139</v>
      </c>
      <c r="P17" s="28">
        <v>-0.014016258860272135</v>
      </c>
      <c r="Q17" s="28">
        <v>0.3432494279176135</v>
      </c>
    </row>
    <row r="18" spans="1:17" ht="12.75">
      <c r="A18" s="27" t="s">
        <v>19</v>
      </c>
      <c r="B18" s="28">
        <v>19000</v>
      </c>
      <c r="C18" s="27">
        <v>15</v>
      </c>
      <c r="D18" s="28">
        <v>123.203</v>
      </c>
      <c r="E18" s="28">
        <v>7.607</v>
      </c>
      <c r="F18" s="28">
        <v>123.39</v>
      </c>
      <c r="G18" s="28">
        <v>7.569</v>
      </c>
      <c r="H18" s="28">
        <v>123.6485</v>
      </c>
      <c r="I18" s="28">
        <v>7.518</v>
      </c>
      <c r="J18" s="28">
        <v>123.869</v>
      </c>
      <c r="K18" s="28">
        <v>7.474</v>
      </c>
      <c r="L18" s="28">
        <v>123.869</v>
      </c>
      <c r="M18" s="28">
        <v>7.474</v>
      </c>
      <c r="N18" s="28">
        <v>123.869</v>
      </c>
      <c r="O18" s="28">
        <v>7.474</v>
      </c>
      <c r="P18" s="28">
        <v>0.5405712523234074</v>
      </c>
      <c r="Q18" s="28">
        <v>-1.7483896411200184</v>
      </c>
    </row>
    <row r="19" spans="1:17" ht="12.75">
      <c r="A19" s="27" t="s">
        <v>20</v>
      </c>
      <c r="B19" s="28">
        <v>42000</v>
      </c>
      <c r="C19" s="27">
        <v>29</v>
      </c>
      <c r="D19" s="28">
        <v>119.191</v>
      </c>
      <c r="E19" s="28">
        <v>6.696</v>
      </c>
      <c r="F19" s="28">
        <v>119.154</v>
      </c>
      <c r="G19" s="28">
        <v>6.709</v>
      </c>
      <c r="H19" s="28">
        <v>119.2145</v>
      </c>
      <c r="I19" s="28">
        <v>6.687</v>
      </c>
      <c r="J19" s="28">
        <v>119.263</v>
      </c>
      <c r="K19" s="28">
        <v>6.669</v>
      </c>
      <c r="L19" s="28">
        <v>119.154</v>
      </c>
      <c r="M19" s="28">
        <v>6.709</v>
      </c>
      <c r="N19" s="28">
        <v>119.154</v>
      </c>
      <c r="O19" s="28">
        <v>6.709</v>
      </c>
      <c r="P19" s="28">
        <v>-0.03104261227777627</v>
      </c>
      <c r="Q19" s="28">
        <v>0.1941457586618789</v>
      </c>
    </row>
    <row r="20" spans="1:17" ht="12.75">
      <c r="A20" s="27" t="s">
        <v>21</v>
      </c>
      <c r="B20" s="28">
        <v>107000</v>
      </c>
      <c r="C20" s="27">
        <v>30</v>
      </c>
      <c r="D20" s="28">
        <v>104.456</v>
      </c>
      <c r="E20" s="28">
        <v>6.059</v>
      </c>
      <c r="F20" s="28">
        <v>104.421</v>
      </c>
      <c r="G20" s="28">
        <v>6.121</v>
      </c>
      <c r="H20" s="28">
        <v>104.4271</v>
      </c>
      <c r="I20" s="28">
        <v>6.11</v>
      </c>
      <c r="J20" s="28">
        <v>104.447</v>
      </c>
      <c r="K20" s="28">
        <v>6.075</v>
      </c>
      <c r="L20" s="28">
        <v>104.421</v>
      </c>
      <c r="M20" s="28">
        <v>6.121</v>
      </c>
      <c r="N20" s="28">
        <v>104.418</v>
      </c>
      <c r="O20" s="28">
        <v>6.126</v>
      </c>
      <c r="P20" s="28">
        <v>-0.036378953817872706</v>
      </c>
      <c r="Q20" s="28">
        <v>1.1057930351543233</v>
      </c>
    </row>
    <row r="21" spans="1:17" ht="12.75">
      <c r="A21" s="27" t="s">
        <v>22</v>
      </c>
      <c r="B21" s="28">
        <v>51500</v>
      </c>
      <c r="C21" s="27">
        <v>33</v>
      </c>
      <c r="D21" s="28">
        <v>131.442</v>
      </c>
      <c r="E21" s="28">
        <v>8.188</v>
      </c>
      <c r="F21" s="28">
        <v>131.654</v>
      </c>
      <c r="G21" s="28">
        <v>8.15</v>
      </c>
      <c r="H21" s="28">
        <v>131.7909</v>
      </c>
      <c r="I21" s="28">
        <v>8.126</v>
      </c>
      <c r="J21" s="28">
        <v>131.934</v>
      </c>
      <c r="K21" s="28">
        <v>8.1</v>
      </c>
      <c r="L21" s="28">
        <v>131.819</v>
      </c>
      <c r="M21" s="28">
        <v>8.121</v>
      </c>
      <c r="N21" s="28">
        <v>131.82</v>
      </c>
      <c r="O21" s="28">
        <v>8.121</v>
      </c>
      <c r="P21" s="28">
        <v>0.28757931254848046</v>
      </c>
      <c r="Q21" s="28">
        <v>-0.8182706399609163</v>
      </c>
    </row>
    <row r="22" spans="1:17" ht="12.75">
      <c r="A22" s="27" t="s">
        <v>23</v>
      </c>
      <c r="B22" s="28">
        <v>186000</v>
      </c>
      <c r="C22" s="27">
        <v>75</v>
      </c>
      <c r="D22" s="28">
        <v>100.28</v>
      </c>
      <c r="E22" s="28">
        <v>6.09</v>
      </c>
      <c r="F22" s="28">
        <v>100.267</v>
      </c>
      <c r="G22" s="28">
        <v>6.145</v>
      </c>
      <c r="H22" s="28">
        <v>100.2731</v>
      </c>
      <c r="I22" s="28">
        <v>6.119</v>
      </c>
      <c r="J22" s="28">
        <v>100.277</v>
      </c>
      <c r="K22" s="28">
        <v>6.102</v>
      </c>
      <c r="L22" s="28">
        <v>100.27</v>
      </c>
      <c r="M22" s="28">
        <v>6.132</v>
      </c>
      <c r="N22" s="28">
        <v>100.27</v>
      </c>
      <c r="O22" s="28">
        <v>6.132</v>
      </c>
      <c r="P22" s="28">
        <v>-0.009972078181097466</v>
      </c>
      <c r="Q22" s="28">
        <v>0.6896551724137945</v>
      </c>
    </row>
    <row r="23" spans="1:17" ht="12.75">
      <c r="A23" s="27" t="s">
        <v>24</v>
      </c>
      <c r="B23" s="28">
        <v>96000</v>
      </c>
      <c r="C23" s="27">
        <v>75</v>
      </c>
      <c r="D23" s="28">
        <v>109.551</v>
      </c>
      <c r="E23" s="28">
        <v>6.224</v>
      </c>
      <c r="F23" s="28">
        <v>109.494</v>
      </c>
      <c r="G23" s="28">
        <v>6.272</v>
      </c>
      <c r="H23" s="28">
        <v>109.521</v>
      </c>
      <c r="I23" s="28">
        <v>6.249</v>
      </c>
      <c r="J23" s="28">
        <v>109.552</v>
      </c>
      <c r="K23" s="28">
        <v>6.224</v>
      </c>
      <c r="L23" s="28">
        <v>109.508</v>
      </c>
      <c r="M23" s="28">
        <v>6.26</v>
      </c>
      <c r="N23" s="28">
        <v>109.508</v>
      </c>
      <c r="O23" s="28">
        <v>6.26</v>
      </c>
      <c r="P23" s="28">
        <v>-0.03925112504679085</v>
      </c>
      <c r="Q23" s="28">
        <v>0.5784061696658016</v>
      </c>
    </row>
    <row r="24" spans="1:17" ht="12.75">
      <c r="A24" s="27" t="s">
        <v>25</v>
      </c>
      <c r="B24" s="28">
        <v>181000</v>
      </c>
      <c r="C24" s="27">
        <v>104</v>
      </c>
      <c r="D24" s="28">
        <v>107.061</v>
      </c>
      <c r="E24" s="28">
        <v>6.492</v>
      </c>
      <c r="F24" s="28">
        <v>107.041</v>
      </c>
      <c r="G24" s="28">
        <v>6.501</v>
      </c>
      <c r="H24" s="28">
        <v>107.0542</v>
      </c>
      <c r="I24" s="28">
        <v>6.495</v>
      </c>
      <c r="J24" s="28">
        <v>107.085</v>
      </c>
      <c r="K24" s="28">
        <v>6.481</v>
      </c>
      <c r="L24" s="28">
        <v>107.064</v>
      </c>
      <c r="M24" s="28">
        <v>6.491</v>
      </c>
      <c r="N24" s="28">
        <v>107.064</v>
      </c>
      <c r="O24" s="28">
        <v>6.491</v>
      </c>
      <c r="P24" s="28">
        <v>0.002802140835589384</v>
      </c>
      <c r="Q24" s="28">
        <v>-0.015403573629091394</v>
      </c>
    </row>
    <row r="25" spans="1:17" ht="12.75">
      <c r="A25" s="27" t="s">
        <v>26</v>
      </c>
      <c r="B25" s="28">
        <v>167000</v>
      </c>
      <c r="C25" s="27">
        <v>109</v>
      </c>
      <c r="D25" s="28">
        <v>132.436</v>
      </c>
      <c r="E25" s="28">
        <v>8.173</v>
      </c>
      <c r="F25" s="28">
        <v>132.434</v>
      </c>
      <c r="G25" s="28">
        <v>8.173</v>
      </c>
      <c r="H25" s="28">
        <v>132.8711</v>
      </c>
      <c r="I25" s="28">
        <v>8.098</v>
      </c>
      <c r="J25" s="28">
        <v>133.273</v>
      </c>
      <c r="K25" s="28">
        <v>8.03</v>
      </c>
      <c r="L25" s="28">
        <v>132.856</v>
      </c>
      <c r="M25" s="28">
        <v>8.101</v>
      </c>
      <c r="N25" s="28">
        <v>132.856</v>
      </c>
      <c r="O25" s="28">
        <v>8.101</v>
      </c>
      <c r="P25" s="28">
        <v>0.31713431393276537</v>
      </c>
      <c r="Q25" s="28">
        <v>-0.8809494677596841</v>
      </c>
    </row>
    <row r="26" spans="1:17" ht="12.75">
      <c r="A26" s="27" t="s">
        <v>27</v>
      </c>
      <c r="B26" s="28">
        <v>330000</v>
      </c>
      <c r="C26" s="27">
        <v>178</v>
      </c>
      <c r="D26" s="28">
        <v>109.306</v>
      </c>
      <c r="E26" s="28">
        <v>6.41</v>
      </c>
      <c r="F26" s="28">
        <v>109.283</v>
      </c>
      <c r="G26" s="28">
        <v>6.423</v>
      </c>
      <c r="H26" s="28">
        <v>109.3173</v>
      </c>
      <c r="I26" s="28">
        <v>6.404</v>
      </c>
      <c r="J26" s="28">
        <v>109.4</v>
      </c>
      <c r="K26" s="28">
        <v>6.358</v>
      </c>
      <c r="L26" s="28">
        <v>109.313</v>
      </c>
      <c r="M26" s="28">
        <v>6.406</v>
      </c>
      <c r="N26" s="28">
        <v>109.311</v>
      </c>
      <c r="O26" s="28">
        <v>6.407</v>
      </c>
      <c r="P26" s="28">
        <v>0.004574314310290539</v>
      </c>
      <c r="Q26" s="28">
        <v>-0.0468018720748864</v>
      </c>
    </row>
    <row r="27" spans="1:17" ht="12.75">
      <c r="A27" s="27" t="s">
        <v>28</v>
      </c>
      <c r="B27" s="28">
        <v>516500</v>
      </c>
      <c r="C27" s="27">
        <v>244</v>
      </c>
      <c r="D27" s="28">
        <v>119.471</v>
      </c>
      <c r="E27" s="28">
        <v>7.308</v>
      </c>
      <c r="F27" s="28">
        <v>119.522</v>
      </c>
      <c r="G27" s="28">
        <v>7.295</v>
      </c>
      <c r="H27" s="28">
        <v>119.8512</v>
      </c>
      <c r="I27" s="28">
        <v>7.21</v>
      </c>
      <c r="J27" s="28">
        <v>119.969</v>
      </c>
      <c r="K27" s="28">
        <v>7.18</v>
      </c>
      <c r="L27" s="28">
        <v>119.894</v>
      </c>
      <c r="M27" s="28">
        <v>7.199</v>
      </c>
      <c r="N27" s="28">
        <v>119.894</v>
      </c>
      <c r="O27" s="28">
        <v>7.199</v>
      </c>
      <c r="P27" s="28">
        <v>0.35406081810649415</v>
      </c>
      <c r="Q27" s="28">
        <v>-1.4915161466885651</v>
      </c>
    </row>
    <row r="28" spans="1:17" ht="12.75">
      <c r="A28" s="27" t="s">
        <v>29</v>
      </c>
      <c r="B28" s="28">
        <v>446000</v>
      </c>
      <c r="C28" s="27">
        <v>258</v>
      </c>
      <c r="D28" s="28">
        <v>118.06</v>
      </c>
      <c r="E28" s="28">
        <v>8.743</v>
      </c>
      <c r="F28" s="28">
        <v>118.095</v>
      </c>
      <c r="G28" s="28">
        <v>8.739</v>
      </c>
      <c r="H28" s="28">
        <v>119.2152</v>
      </c>
      <c r="I28" s="28">
        <v>8.617</v>
      </c>
      <c r="J28" s="28">
        <v>119.8</v>
      </c>
      <c r="K28" s="28">
        <v>8.554</v>
      </c>
      <c r="L28" s="28">
        <v>119.43</v>
      </c>
      <c r="M28" s="28">
        <v>8.594</v>
      </c>
      <c r="N28" s="28">
        <v>119.43</v>
      </c>
      <c r="O28" s="28">
        <v>8.594</v>
      </c>
      <c r="P28" s="28">
        <v>1.1604269015754731</v>
      </c>
      <c r="Q28" s="28">
        <v>-1.7042205192725701</v>
      </c>
    </row>
    <row r="29" spans="1:17" ht="12.75">
      <c r="A29" s="27" t="s">
        <v>30</v>
      </c>
      <c r="B29" s="28">
        <v>482500</v>
      </c>
      <c r="C29" s="27">
        <v>263</v>
      </c>
      <c r="D29" s="28">
        <v>116.089</v>
      </c>
      <c r="E29" s="28">
        <v>7.102</v>
      </c>
      <c r="F29" s="28">
        <v>116.147</v>
      </c>
      <c r="G29" s="28">
        <v>7.085</v>
      </c>
      <c r="H29" s="28">
        <v>116.1992</v>
      </c>
      <c r="I29" s="28">
        <v>7.069</v>
      </c>
      <c r="J29" s="28">
        <v>116.264</v>
      </c>
      <c r="K29" s="28">
        <v>7.05</v>
      </c>
      <c r="L29" s="28">
        <v>116.196</v>
      </c>
      <c r="M29" s="28">
        <v>7.07</v>
      </c>
      <c r="N29" s="28">
        <v>116.196</v>
      </c>
      <c r="O29" s="28">
        <v>7.07</v>
      </c>
      <c r="P29" s="28">
        <v>0.09217066216438141</v>
      </c>
      <c r="Q29" s="28">
        <v>-0.45057730216840897</v>
      </c>
    </row>
    <row r="30" spans="1:17" ht="12.75">
      <c r="A30" s="27" t="s">
        <v>31</v>
      </c>
      <c r="B30" s="28">
        <v>1159500</v>
      </c>
      <c r="C30" s="27">
        <v>585</v>
      </c>
      <c r="D30" s="28">
        <v>130.824</v>
      </c>
      <c r="E30" s="28">
        <v>8.344</v>
      </c>
      <c r="F30" s="28">
        <v>130.646</v>
      </c>
      <c r="G30" s="28">
        <v>8.368</v>
      </c>
      <c r="H30" s="28">
        <v>131.542</v>
      </c>
      <c r="I30" s="28">
        <v>8.245</v>
      </c>
      <c r="J30" s="28">
        <v>131.873</v>
      </c>
      <c r="K30" s="28">
        <v>8.2</v>
      </c>
      <c r="L30" s="28">
        <v>131.642</v>
      </c>
      <c r="M30" s="28">
        <v>8.232</v>
      </c>
      <c r="N30" s="28">
        <v>131.642</v>
      </c>
      <c r="O30" s="28">
        <v>8.232</v>
      </c>
      <c r="P30" s="28">
        <v>0.6252675350088444</v>
      </c>
      <c r="Q30" s="28">
        <v>-1.342281879194629</v>
      </c>
    </row>
    <row r="31" spans="1:17" ht="12.75">
      <c r="A31" s="27" t="s">
        <v>32</v>
      </c>
      <c r="B31" s="29">
        <v>3808500</v>
      </c>
      <c r="C31" s="30">
        <v>2015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4.7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8">
        <v>25</v>
      </c>
      <c r="C42" s="27">
        <v>1</v>
      </c>
      <c r="D42" s="28">
        <v>105.28</v>
      </c>
      <c r="E42" s="28">
        <v>0.697</v>
      </c>
      <c r="F42" s="28">
        <v>105.171</v>
      </c>
      <c r="G42" s="28">
        <v>0.801</v>
      </c>
      <c r="H42" s="28">
        <v>105.171</v>
      </c>
      <c r="I42" s="28">
        <v>0.801</v>
      </c>
      <c r="J42" s="28">
        <v>105.171</v>
      </c>
      <c r="K42" s="28">
        <v>0.801</v>
      </c>
      <c r="L42" s="28">
        <v>105.171</v>
      </c>
      <c r="M42" s="28">
        <v>0.801</v>
      </c>
      <c r="N42" s="28">
        <v>105.171</v>
      </c>
      <c r="O42" s="28">
        <v>0.801</v>
      </c>
      <c r="P42" s="28">
        <v>-0.10353343465044906</v>
      </c>
      <c r="Q42" s="28">
        <v>14.92109038737448</v>
      </c>
    </row>
    <row r="43" spans="1:17" ht="12.75">
      <c r="A43" s="27" t="s">
        <v>37</v>
      </c>
      <c r="B43" s="28">
        <v>10</v>
      </c>
      <c r="C43" s="27">
        <v>1</v>
      </c>
      <c r="D43" s="28">
        <v>120.738</v>
      </c>
      <c r="E43" s="28">
        <v>3.161</v>
      </c>
      <c r="F43" s="28">
        <v>120.867</v>
      </c>
      <c r="G43" s="28">
        <v>3.139</v>
      </c>
      <c r="H43" s="28">
        <v>120.867</v>
      </c>
      <c r="I43" s="28">
        <v>3.139</v>
      </c>
      <c r="J43" s="28">
        <v>120.867</v>
      </c>
      <c r="K43" s="28">
        <v>3.139</v>
      </c>
      <c r="L43" s="28">
        <v>120.867</v>
      </c>
      <c r="M43" s="28">
        <v>3.139</v>
      </c>
      <c r="N43" s="28">
        <v>120.867</v>
      </c>
      <c r="O43" s="28">
        <v>3.139</v>
      </c>
      <c r="P43" s="28">
        <v>0.10684291606619656</v>
      </c>
      <c r="Q43" s="28">
        <v>-0.6959822840873264</v>
      </c>
    </row>
    <row r="44" spans="1:17" ht="12.75">
      <c r="A44" s="27" t="s">
        <v>38</v>
      </c>
      <c r="B44" s="28">
        <v>40</v>
      </c>
      <c r="C44" s="27">
        <v>3</v>
      </c>
      <c r="D44" s="28">
        <v>104.948</v>
      </c>
      <c r="E44" s="28">
        <v>0.803</v>
      </c>
      <c r="F44" s="28">
        <v>104.917</v>
      </c>
      <c r="G44" s="28">
        <v>0.845</v>
      </c>
      <c r="H44" s="28">
        <v>104.9205</v>
      </c>
      <c r="I44" s="28">
        <v>0.84</v>
      </c>
      <c r="J44" s="28">
        <v>104.925</v>
      </c>
      <c r="K44" s="28">
        <v>0.834</v>
      </c>
      <c r="L44" s="28">
        <v>104.917</v>
      </c>
      <c r="M44" s="28">
        <v>0.845</v>
      </c>
      <c r="N44" s="28">
        <v>104.917</v>
      </c>
      <c r="O44" s="28">
        <v>0.845</v>
      </c>
      <c r="P44" s="28">
        <v>-0.029538438083609453</v>
      </c>
      <c r="Q44" s="28">
        <v>5.230386052303859</v>
      </c>
    </row>
    <row r="45" spans="1:17" ht="12.75">
      <c r="A45" s="27" t="s">
        <v>39</v>
      </c>
      <c r="B45" s="28">
        <v>505</v>
      </c>
      <c r="C45" s="27">
        <v>45</v>
      </c>
      <c r="D45" s="28">
        <v>119.644</v>
      </c>
      <c r="E45" s="28">
        <v>2.509</v>
      </c>
      <c r="F45" s="28">
        <v>119.712</v>
      </c>
      <c r="G45" s="28">
        <v>2.495</v>
      </c>
      <c r="H45" s="28">
        <v>119.8603</v>
      </c>
      <c r="I45" s="28">
        <v>2.465</v>
      </c>
      <c r="J45" s="28">
        <v>120.04</v>
      </c>
      <c r="K45" s="28">
        <v>2.429</v>
      </c>
      <c r="L45" s="28">
        <v>119.854</v>
      </c>
      <c r="M45" s="28">
        <v>2.466</v>
      </c>
      <c r="N45" s="28">
        <v>119.836</v>
      </c>
      <c r="O45" s="28">
        <v>2.47</v>
      </c>
      <c r="P45" s="28">
        <v>0.16047607903446615</v>
      </c>
      <c r="Q45" s="28">
        <v>-1.5544041450777035</v>
      </c>
    </row>
    <row r="46" spans="1:17" ht="12.75">
      <c r="A46" s="27" t="s">
        <v>40</v>
      </c>
      <c r="B46" s="28">
        <v>1455</v>
      </c>
      <c r="C46" s="27">
        <v>107</v>
      </c>
      <c r="D46" s="28">
        <v>127.578</v>
      </c>
      <c r="E46" s="28">
        <v>3.427</v>
      </c>
      <c r="F46" s="28">
        <v>127.824</v>
      </c>
      <c r="G46" s="28">
        <v>3.4</v>
      </c>
      <c r="H46" s="28">
        <v>128.3538</v>
      </c>
      <c r="I46" s="28">
        <v>3.342</v>
      </c>
      <c r="J46" s="28">
        <v>128.659</v>
      </c>
      <c r="K46" s="28">
        <v>3.308</v>
      </c>
      <c r="L46" s="28">
        <v>128.19</v>
      </c>
      <c r="M46" s="28">
        <v>3.36</v>
      </c>
      <c r="N46" s="28">
        <v>128.19</v>
      </c>
      <c r="O46" s="28">
        <v>3.36</v>
      </c>
      <c r="P46" s="28">
        <v>0.47970653247424444</v>
      </c>
      <c r="Q46" s="28">
        <v>-1.9550627370878315</v>
      </c>
    </row>
    <row r="47" spans="1:17" ht="12.75">
      <c r="A47" s="27" t="s">
        <v>32</v>
      </c>
      <c r="B47" s="29">
        <v>2035</v>
      </c>
      <c r="C47" s="30">
        <v>157</v>
      </c>
      <c r="D47" s="31" t="s">
        <v>33</v>
      </c>
      <c r="E47" s="31" t="s">
        <v>33</v>
      </c>
      <c r="F47" s="31" t="s">
        <v>33</v>
      </c>
      <c r="G47" s="31" t="s">
        <v>33</v>
      </c>
      <c r="H47" s="31" t="s">
        <v>33</v>
      </c>
      <c r="I47" s="31" t="s">
        <v>33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41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22.5">
      <c r="A54" s="37"/>
      <c r="B54" s="24"/>
      <c r="C54" s="38"/>
      <c r="D54" s="39" t="s">
        <v>42</v>
      </c>
      <c r="E54" s="39" t="s">
        <v>8</v>
      </c>
      <c r="F54" s="39" t="s">
        <v>9</v>
      </c>
      <c r="G54" s="39" t="s">
        <v>43</v>
      </c>
      <c r="H54" s="39" t="s">
        <v>11</v>
      </c>
      <c r="I54" s="39" t="s">
        <v>12</v>
      </c>
      <c r="J54" s="39" t="s">
        <v>13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21075.54</v>
      </c>
      <c r="C55" s="29">
        <v>2</v>
      </c>
      <c r="D55" s="29">
        <v>6.25</v>
      </c>
      <c r="E55" s="29">
        <v>5</v>
      </c>
      <c r="F55" s="29">
        <v>5.56</v>
      </c>
      <c r="G55" s="29">
        <v>5.9</v>
      </c>
      <c r="H55" s="29">
        <v>5</v>
      </c>
      <c r="I55" s="29">
        <v>5</v>
      </c>
      <c r="J55" s="29">
        <v>-20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9" t="s">
        <v>45</v>
      </c>
      <c r="B56" s="29">
        <v>18714.917644</v>
      </c>
      <c r="C56" s="29">
        <v>2</v>
      </c>
      <c r="D56" s="29">
        <v>6.6</v>
      </c>
      <c r="E56" s="29">
        <v>5.5</v>
      </c>
      <c r="F56" s="29">
        <v>5.5</v>
      </c>
      <c r="G56" s="29">
        <v>5.5</v>
      </c>
      <c r="H56" s="29">
        <v>5.5</v>
      </c>
      <c r="I56" s="29">
        <v>5.5</v>
      </c>
      <c r="J56" s="29">
        <v>-16.666666666666664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9" t="s">
        <v>46</v>
      </c>
      <c r="B57" s="29">
        <v>16869.816355</v>
      </c>
      <c r="C57" s="29">
        <v>2</v>
      </c>
      <c r="D57" s="29">
        <v>6.1</v>
      </c>
      <c r="E57" s="29">
        <v>6.2</v>
      </c>
      <c r="F57" s="29">
        <v>6.22</v>
      </c>
      <c r="G57" s="29">
        <v>6.25</v>
      </c>
      <c r="H57" s="29">
        <v>6.25</v>
      </c>
      <c r="I57" s="29">
        <v>6.25</v>
      </c>
      <c r="J57" s="29">
        <v>2.459016393442637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29" t="s">
        <v>47</v>
      </c>
      <c r="B58" s="29">
        <v>27000.386642</v>
      </c>
      <c r="C58" s="29">
        <v>3</v>
      </c>
      <c r="D58" s="29">
        <v>6.2</v>
      </c>
      <c r="E58" s="29">
        <v>6</v>
      </c>
      <c r="F58" s="29">
        <v>6.01</v>
      </c>
      <c r="G58" s="29">
        <v>6.6</v>
      </c>
      <c r="H58" s="29">
        <v>6.6</v>
      </c>
      <c r="I58" s="29">
        <v>6.6</v>
      </c>
      <c r="J58" s="29">
        <v>6.451612903225801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29" t="s">
        <v>48</v>
      </c>
      <c r="B59" s="29">
        <v>23986.876</v>
      </c>
      <c r="C59" s="29">
        <v>3</v>
      </c>
      <c r="D59" s="29">
        <v>6</v>
      </c>
      <c r="E59" s="29">
        <v>6</v>
      </c>
      <c r="F59" s="29">
        <v>6.17</v>
      </c>
      <c r="G59" s="29">
        <v>6.3</v>
      </c>
      <c r="H59" s="29">
        <v>6</v>
      </c>
      <c r="I59" s="29">
        <v>6</v>
      </c>
      <c r="J59" s="29">
        <v>0</v>
      </c>
      <c r="K59" s="31" t="s">
        <v>33</v>
      </c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1" t="s">
        <v>33</v>
      </c>
    </row>
    <row r="60" spans="1:17" ht="12.75">
      <c r="A60" s="29" t="s">
        <v>49</v>
      </c>
      <c r="B60" s="29">
        <v>1079491.410894</v>
      </c>
      <c r="C60" s="29">
        <v>171</v>
      </c>
      <c r="D60" s="29">
        <v>6.5</v>
      </c>
      <c r="E60" s="29">
        <v>4.8</v>
      </c>
      <c r="F60" s="29">
        <v>6.02</v>
      </c>
      <c r="G60" s="29">
        <v>6.5</v>
      </c>
      <c r="H60" s="29">
        <v>6</v>
      </c>
      <c r="I60" s="29">
        <v>6.01</v>
      </c>
      <c r="J60" s="29">
        <v>-7.538461538461538</v>
      </c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1" t="s">
        <v>33</v>
      </c>
    </row>
    <row r="61" spans="1:17" ht="12.75">
      <c r="A61" s="27" t="s">
        <v>32</v>
      </c>
      <c r="B61" s="29">
        <f>SUM(B55:B60)</f>
        <v>1187138.947535</v>
      </c>
      <c r="C61" s="30">
        <f>SUM(C55:C60)</f>
        <v>183</v>
      </c>
      <c r="D61" s="40" t="s">
        <v>33</v>
      </c>
      <c r="E61" s="40" t="s">
        <v>33</v>
      </c>
      <c r="F61" s="40" t="s">
        <v>33</v>
      </c>
      <c r="G61" s="40" t="s">
        <v>33</v>
      </c>
      <c r="H61" s="40" t="s">
        <v>33</v>
      </c>
      <c r="I61" s="40" t="s">
        <v>33</v>
      </c>
      <c r="J61" s="40" t="s">
        <v>33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1" t="s">
        <v>33</v>
      </c>
    </row>
    <row r="62" spans="1:17" ht="12.75">
      <c r="A62" s="12"/>
      <c r="B62" s="41"/>
      <c r="C62" s="42"/>
      <c r="D62" s="40"/>
      <c r="E62" s="40"/>
      <c r="F62" s="40"/>
      <c r="G62" s="40"/>
      <c r="H62" s="40"/>
      <c r="I62" s="40"/>
      <c r="J62" s="40"/>
      <c r="K62" s="31"/>
      <c r="L62" s="31"/>
      <c r="M62" s="31"/>
      <c r="N62" s="31"/>
      <c r="O62" s="31"/>
      <c r="P62" s="31"/>
      <c r="Q62" s="31"/>
    </row>
    <row r="63" spans="1:17" ht="12.75">
      <c r="A63" s="40" t="s">
        <v>33</v>
      </c>
      <c r="B63" s="40" t="s">
        <v>33</v>
      </c>
      <c r="C63" s="40" t="s">
        <v>33</v>
      </c>
      <c r="D63" s="40" t="s">
        <v>33</v>
      </c>
      <c r="E63" s="40" t="s">
        <v>33</v>
      </c>
      <c r="F63" s="40" t="s">
        <v>33</v>
      </c>
      <c r="G63" s="40" t="s">
        <v>33</v>
      </c>
      <c r="H63" s="40" t="s">
        <v>33</v>
      </c>
      <c r="I63" s="40" t="s">
        <v>33</v>
      </c>
      <c r="J63" s="40" t="s">
        <v>33</v>
      </c>
      <c r="K63" s="31" t="s">
        <v>33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1" t="s">
        <v>33</v>
      </c>
    </row>
    <row r="64" spans="7:17" ht="18">
      <c r="G64" s="9" t="s">
        <v>0</v>
      </c>
      <c r="H64" s="9"/>
      <c r="I64" s="9"/>
      <c r="J64" s="9"/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1" t="s">
        <v>33</v>
      </c>
    </row>
    <row r="65" spans="1:17" ht="12.75">
      <c r="A65" s="10">
        <v>4</v>
      </c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1" t="s">
        <v>33</v>
      </c>
    </row>
    <row r="66" spans="1:17" ht="12.75">
      <c r="A66" s="10"/>
      <c r="H66" s="11" t="s">
        <v>50</v>
      </c>
      <c r="K66" s="31" t="s">
        <v>33</v>
      </c>
      <c r="L66" s="31" t="s">
        <v>33</v>
      </c>
      <c r="M66" s="31" t="s">
        <v>33</v>
      </c>
      <c r="N66" s="31" t="s">
        <v>33</v>
      </c>
      <c r="O66" s="31" t="s">
        <v>33</v>
      </c>
      <c r="P66" s="31" t="s">
        <v>33</v>
      </c>
      <c r="Q66" s="31" t="s">
        <v>33</v>
      </c>
    </row>
    <row r="67" spans="1:17" ht="12.75">
      <c r="A67" s="12"/>
      <c r="B67" s="41"/>
      <c r="C67" s="42"/>
      <c r="D67" s="40"/>
      <c r="E67" s="40"/>
      <c r="F67" s="40"/>
      <c r="G67" s="40"/>
      <c r="H67" s="40"/>
      <c r="I67" s="40"/>
      <c r="J67" s="40"/>
      <c r="K67" s="31" t="s">
        <v>33</v>
      </c>
      <c r="L67" s="31" t="s">
        <v>33</v>
      </c>
      <c r="M67" s="31" t="s">
        <v>33</v>
      </c>
      <c r="N67" s="31" t="s">
        <v>33</v>
      </c>
      <c r="O67" s="31" t="s">
        <v>33</v>
      </c>
      <c r="P67" s="31" t="s">
        <v>33</v>
      </c>
      <c r="Q67" s="31" t="s">
        <v>33</v>
      </c>
    </row>
    <row r="68" spans="2:17" ht="12.75">
      <c r="B68" s="1"/>
      <c r="C68" s="1"/>
      <c r="D68" s="1"/>
      <c r="E68" s="1"/>
      <c r="F68" s="1"/>
      <c r="G68" s="1"/>
      <c r="H68" s="11" t="s">
        <v>41</v>
      </c>
      <c r="I68" s="1"/>
      <c r="J68" s="1"/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1" t="s">
        <v>33</v>
      </c>
      <c r="Q68" s="31" t="s">
        <v>33</v>
      </c>
    </row>
    <row r="69" spans="2:17" ht="12.75">
      <c r="B69" s="1"/>
      <c r="C69" s="1"/>
      <c r="D69" s="1"/>
      <c r="E69" s="1"/>
      <c r="F69" s="1"/>
      <c r="G69" s="1"/>
      <c r="H69" s="11" t="s">
        <v>2</v>
      </c>
      <c r="I69" s="1"/>
      <c r="J69" s="1"/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2:17" ht="12.75">
      <c r="B70" s="1"/>
      <c r="C70" s="1"/>
      <c r="D70" s="1"/>
      <c r="E70" s="1"/>
      <c r="F70" s="1"/>
      <c r="G70" s="1"/>
      <c r="H70" s="11" t="s">
        <v>15</v>
      </c>
      <c r="I70" s="1"/>
      <c r="J70" s="1"/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2:17" ht="12.75">
      <c r="B71" s="1"/>
      <c r="C71" s="1"/>
      <c r="D71" s="1"/>
      <c r="E71" s="1"/>
      <c r="F71" s="1"/>
      <c r="G71" s="1"/>
      <c r="H71" s="11"/>
      <c r="I71" s="1"/>
      <c r="J71" s="1"/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13" t="s">
        <v>4</v>
      </c>
      <c r="B73" s="14" t="s">
        <v>5</v>
      </c>
      <c r="C73" s="33" t="s">
        <v>6</v>
      </c>
      <c r="D73" s="43" t="s">
        <v>15</v>
      </c>
      <c r="E73" s="44"/>
      <c r="F73" s="44"/>
      <c r="G73" s="44"/>
      <c r="H73" s="44"/>
      <c r="I73" s="44"/>
      <c r="J73" s="45"/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27.75" customHeight="1">
      <c r="A74" s="37"/>
      <c r="B74" s="24"/>
      <c r="C74" s="38"/>
      <c r="D74" s="46" t="s">
        <v>42</v>
      </c>
      <c r="E74" s="46" t="s">
        <v>8</v>
      </c>
      <c r="F74" s="46" t="s">
        <v>9</v>
      </c>
      <c r="G74" s="46" t="s">
        <v>43</v>
      </c>
      <c r="H74" s="46" t="s">
        <v>11</v>
      </c>
      <c r="I74" s="46" t="s">
        <v>12</v>
      </c>
      <c r="J74" s="46" t="s">
        <v>13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29" t="s">
        <v>49</v>
      </c>
      <c r="B75" s="29">
        <f>29284506364/1000000</f>
        <v>29284.506364</v>
      </c>
      <c r="C75" s="29">
        <v>7</v>
      </c>
      <c r="D75" s="29">
        <v>5.9</v>
      </c>
      <c r="E75" s="29">
        <v>4</v>
      </c>
      <c r="F75" s="29">
        <v>5.7745</v>
      </c>
      <c r="G75" s="29">
        <v>6.2</v>
      </c>
      <c r="H75" s="29">
        <v>4</v>
      </c>
      <c r="I75" s="29">
        <v>5</v>
      </c>
      <c r="J75" s="29">
        <f>(I75/D75-1)*100</f>
        <v>-15.254237288135597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27" t="s">
        <v>32</v>
      </c>
      <c r="B76" s="29">
        <f>SUM(B75)</f>
        <v>29284.506364</v>
      </c>
      <c r="C76" s="29">
        <f>SUM(C75)</f>
        <v>7</v>
      </c>
      <c r="D76" s="40"/>
      <c r="E76" s="40"/>
      <c r="F76" s="40"/>
      <c r="G76" s="40"/>
      <c r="H76" s="40"/>
      <c r="I76" s="40"/>
      <c r="J76" s="40"/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40" t="s">
        <v>33</v>
      </c>
      <c r="B77" s="40" t="s">
        <v>33</v>
      </c>
      <c r="C77" s="40" t="s">
        <v>33</v>
      </c>
      <c r="D77" s="40" t="s">
        <v>33</v>
      </c>
      <c r="E77" s="40" t="s">
        <v>33</v>
      </c>
      <c r="F77" s="40" t="s">
        <v>33</v>
      </c>
      <c r="G77" s="40" t="s">
        <v>33</v>
      </c>
      <c r="H77" s="40" t="s">
        <v>33</v>
      </c>
      <c r="I77" s="40" t="s">
        <v>33</v>
      </c>
      <c r="J77" s="40" t="s">
        <v>33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40" t="s">
        <v>33</v>
      </c>
      <c r="B78" s="40" t="s">
        <v>33</v>
      </c>
      <c r="C78" s="40" t="s">
        <v>33</v>
      </c>
      <c r="D78" s="40" t="s">
        <v>33</v>
      </c>
      <c r="E78" s="40" t="s">
        <v>33</v>
      </c>
      <c r="F78" s="40" t="s">
        <v>33</v>
      </c>
      <c r="G78" s="40" t="s">
        <v>33</v>
      </c>
      <c r="H78" s="40" t="s">
        <v>33</v>
      </c>
      <c r="I78" s="40" t="s">
        <v>33</v>
      </c>
      <c r="J78" s="40" t="s">
        <v>33</v>
      </c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1:17" ht="12.75">
      <c r="A79" s="40" t="s">
        <v>33</v>
      </c>
      <c r="B79" s="40"/>
      <c r="C79" s="40"/>
      <c r="D79" s="40" t="s">
        <v>33</v>
      </c>
      <c r="E79" s="40" t="s">
        <v>33</v>
      </c>
      <c r="F79" s="40" t="s">
        <v>33</v>
      </c>
      <c r="G79" s="40" t="s">
        <v>33</v>
      </c>
      <c r="H79" s="40" t="s">
        <v>33</v>
      </c>
      <c r="I79" s="40" t="s">
        <v>33</v>
      </c>
      <c r="J79" s="40" t="s">
        <v>33</v>
      </c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2.75">
      <c r="A80" s="40" t="s">
        <v>33</v>
      </c>
      <c r="B80" s="40" t="s">
        <v>33</v>
      </c>
      <c r="C80" s="40" t="s">
        <v>33</v>
      </c>
      <c r="D80" s="40" t="s">
        <v>33</v>
      </c>
      <c r="E80" s="40" t="s">
        <v>33</v>
      </c>
      <c r="F80" s="40" t="s">
        <v>33</v>
      </c>
      <c r="G80" s="40" t="s">
        <v>33</v>
      </c>
      <c r="H80" s="40" t="s">
        <v>33</v>
      </c>
      <c r="I80" s="40" t="s">
        <v>33</v>
      </c>
      <c r="J80" s="40" t="s">
        <v>33</v>
      </c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2.75">
      <c r="A81" s="40" t="s">
        <v>33</v>
      </c>
      <c r="B81" s="40" t="s">
        <v>33</v>
      </c>
      <c r="C81" s="40" t="s">
        <v>33</v>
      </c>
      <c r="D81" s="40" t="s">
        <v>33</v>
      </c>
      <c r="E81" s="40" t="s">
        <v>33</v>
      </c>
      <c r="F81" s="40" t="s">
        <v>33</v>
      </c>
      <c r="G81" s="40" t="s">
        <v>33</v>
      </c>
      <c r="H81" s="40" t="s">
        <v>33</v>
      </c>
      <c r="I81" s="40" t="s">
        <v>33</v>
      </c>
      <c r="J81" s="40" t="s">
        <v>33</v>
      </c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2.75">
      <c r="A82" s="40" t="s">
        <v>33</v>
      </c>
      <c r="B82" s="40" t="s">
        <v>33</v>
      </c>
      <c r="C82" s="40" t="s">
        <v>33</v>
      </c>
      <c r="D82" s="40" t="s">
        <v>33</v>
      </c>
      <c r="E82" s="40" t="s">
        <v>33</v>
      </c>
      <c r="F82" s="40" t="s">
        <v>33</v>
      </c>
      <c r="G82" s="40" t="s">
        <v>33</v>
      </c>
      <c r="H82" s="40" t="s">
        <v>33</v>
      </c>
      <c r="I82" s="40" t="s">
        <v>33</v>
      </c>
      <c r="J82" s="40" t="s">
        <v>33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40" t="s">
        <v>33</v>
      </c>
      <c r="B83" s="40" t="s">
        <v>33</v>
      </c>
      <c r="C83" s="40" t="s">
        <v>33</v>
      </c>
      <c r="D83" s="40" t="s">
        <v>33</v>
      </c>
      <c r="E83" s="40" t="s">
        <v>33</v>
      </c>
      <c r="F83" s="40" t="s">
        <v>33</v>
      </c>
      <c r="G83" s="40" t="s">
        <v>33</v>
      </c>
      <c r="H83" s="40" t="s">
        <v>33</v>
      </c>
      <c r="I83" s="40" t="s">
        <v>33</v>
      </c>
      <c r="J83" s="40" t="s">
        <v>33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40" t="s">
        <v>33</v>
      </c>
      <c r="B84" s="40" t="s">
        <v>33</v>
      </c>
      <c r="C84" s="40" t="s">
        <v>33</v>
      </c>
      <c r="D84" s="40" t="s">
        <v>33</v>
      </c>
      <c r="E84" s="40" t="s">
        <v>33</v>
      </c>
      <c r="F84" s="40" t="s">
        <v>33</v>
      </c>
      <c r="G84" s="40" t="s">
        <v>33</v>
      </c>
      <c r="H84" s="40" t="s">
        <v>33</v>
      </c>
      <c r="I84" s="40" t="s">
        <v>33</v>
      </c>
      <c r="J84" s="40" t="s">
        <v>33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40" t="s">
        <v>33</v>
      </c>
      <c r="B85" s="40" t="s">
        <v>33</v>
      </c>
      <c r="C85" s="40" t="s">
        <v>33</v>
      </c>
      <c r="D85" s="40" t="s">
        <v>33</v>
      </c>
      <c r="E85" s="40" t="s">
        <v>33</v>
      </c>
      <c r="F85" s="40" t="s">
        <v>33</v>
      </c>
      <c r="G85" s="40" t="s">
        <v>33</v>
      </c>
      <c r="H85" s="40" t="s">
        <v>33</v>
      </c>
      <c r="I85" s="40" t="s">
        <v>33</v>
      </c>
      <c r="J85" s="40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40" t="s">
        <v>33</v>
      </c>
      <c r="B86" s="40" t="s">
        <v>33</v>
      </c>
      <c r="C86" s="40" t="s">
        <v>33</v>
      </c>
      <c r="D86" s="40" t="s">
        <v>33</v>
      </c>
      <c r="E86" s="40" t="s">
        <v>33</v>
      </c>
      <c r="F86" s="40" t="s">
        <v>33</v>
      </c>
      <c r="G86" s="40" t="s">
        <v>33</v>
      </c>
      <c r="H86" s="40" t="s">
        <v>33</v>
      </c>
      <c r="I86" s="40" t="s">
        <v>33</v>
      </c>
      <c r="J86" s="40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40" t="s">
        <v>33</v>
      </c>
      <c r="B87" s="40" t="s">
        <v>33</v>
      </c>
      <c r="C87" s="40" t="s">
        <v>33</v>
      </c>
      <c r="D87" s="40" t="s">
        <v>33</v>
      </c>
      <c r="E87" s="40" t="s">
        <v>33</v>
      </c>
      <c r="F87" s="40" t="s">
        <v>33</v>
      </c>
      <c r="G87" s="40" t="s">
        <v>33</v>
      </c>
      <c r="H87" s="40" t="s">
        <v>33</v>
      </c>
      <c r="I87" s="40" t="s">
        <v>33</v>
      </c>
      <c r="J87" s="40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40" t="s">
        <v>33</v>
      </c>
      <c r="B88" s="40" t="s">
        <v>33</v>
      </c>
      <c r="C88" s="40" t="s">
        <v>33</v>
      </c>
      <c r="D88" s="40" t="s">
        <v>33</v>
      </c>
      <c r="E88" s="40" t="s">
        <v>33</v>
      </c>
      <c r="F88" s="40" t="s">
        <v>33</v>
      </c>
      <c r="G88" s="40" t="s">
        <v>33</v>
      </c>
      <c r="H88" s="40" t="s">
        <v>33</v>
      </c>
      <c r="I88" s="40" t="s">
        <v>33</v>
      </c>
      <c r="J88" s="40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40" t="s">
        <v>33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0" t="s">
        <v>33</v>
      </c>
      <c r="H89" s="40" t="s">
        <v>33</v>
      </c>
      <c r="I89" s="40" t="s">
        <v>33</v>
      </c>
      <c r="J89" s="40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40" t="s">
        <v>33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0" t="s">
        <v>33</v>
      </c>
      <c r="H90" s="40" t="s">
        <v>33</v>
      </c>
      <c r="I90" s="40" t="s">
        <v>33</v>
      </c>
      <c r="J90" s="40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40" t="s">
        <v>33</v>
      </c>
      <c r="B91" s="40" t="s">
        <v>33</v>
      </c>
      <c r="C91" s="40" t="s">
        <v>33</v>
      </c>
      <c r="D91" s="40" t="s">
        <v>33</v>
      </c>
      <c r="E91" s="40" t="s">
        <v>33</v>
      </c>
      <c r="F91" s="40" t="s">
        <v>33</v>
      </c>
      <c r="G91" s="40" t="s">
        <v>33</v>
      </c>
      <c r="H91" s="40" t="s">
        <v>33</v>
      </c>
      <c r="I91" s="40" t="s">
        <v>33</v>
      </c>
      <c r="J91" s="40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40" t="s">
        <v>33</v>
      </c>
      <c r="B92" s="40" t="s">
        <v>33</v>
      </c>
      <c r="C92" s="40" t="s">
        <v>33</v>
      </c>
      <c r="D92" s="40" t="s">
        <v>33</v>
      </c>
      <c r="E92" s="40" t="s">
        <v>33</v>
      </c>
      <c r="F92" s="40" t="s">
        <v>33</v>
      </c>
      <c r="G92" s="40" t="s">
        <v>33</v>
      </c>
      <c r="H92" s="40" t="s">
        <v>33</v>
      </c>
      <c r="I92" s="40" t="s">
        <v>33</v>
      </c>
      <c r="J92" s="40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40" t="s">
        <v>33</v>
      </c>
      <c r="B93" s="40" t="s">
        <v>33</v>
      </c>
      <c r="C93" s="40" t="s">
        <v>33</v>
      </c>
      <c r="D93" s="40" t="s">
        <v>33</v>
      </c>
      <c r="E93" s="40" t="s">
        <v>33</v>
      </c>
      <c r="F93" s="40" t="s">
        <v>33</v>
      </c>
      <c r="G93" s="40" t="s">
        <v>33</v>
      </c>
      <c r="H93" s="40" t="s">
        <v>33</v>
      </c>
      <c r="I93" s="40" t="s">
        <v>33</v>
      </c>
      <c r="J93" s="40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40" t="s">
        <v>33</v>
      </c>
      <c r="B94" s="40" t="s">
        <v>33</v>
      </c>
      <c r="C94" s="40" t="s">
        <v>33</v>
      </c>
      <c r="D94" s="40" t="s">
        <v>33</v>
      </c>
      <c r="E94" s="40" t="s">
        <v>33</v>
      </c>
      <c r="F94" s="40" t="s">
        <v>33</v>
      </c>
      <c r="G94" s="40" t="s">
        <v>33</v>
      </c>
      <c r="H94" s="40" t="s">
        <v>33</v>
      </c>
      <c r="I94" s="40" t="s">
        <v>33</v>
      </c>
      <c r="J94" s="40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40" t="s">
        <v>33</v>
      </c>
      <c r="B95" s="40" t="s">
        <v>33</v>
      </c>
      <c r="C95" s="40" t="s">
        <v>33</v>
      </c>
      <c r="D95" s="40" t="s">
        <v>33</v>
      </c>
      <c r="E95" s="40" t="s">
        <v>33</v>
      </c>
      <c r="F95" s="40" t="s">
        <v>33</v>
      </c>
      <c r="G95" s="40" t="s">
        <v>33</v>
      </c>
      <c r="H95" s="40" t="s">
        <v>33</v>
      </c>
      <c r="I95" s="40" t="s">
        <v>33</v>
      </c>
      <c r="J95" s="40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40" t="s">
        <v>33</v>
      </c>
      <c r="B96" s="40" t="s">
        <v>33</v>
      </c>
      <c r="C96" s="40" t="s">
        <v>33</v>
      </c>
      <c r="D96" s="40" t="s">
        <v>33</v>
      </c>
      <c r="E96" s="40" t="s">
        <v>33</v>
      </c>
      <c r="F96" s="40" t="s">
        <v>33</v>
      </c>
      <c r="G96" s="40" t="s">
        <v>33</v>
      </c>
      <c r="H96" s="40" t="s">
        <v>33</v>
      </c>
      <c r="I96" s="40" t="s">
        <v>33</v>
      </c>
      <c r="J96" s="40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40" t="s">
        <v>33</v>
      </c>
      <c r="B97" s="40" t="s">
        <v>33</v>
      </c>
      <c r="C97" s="40" t="s">
        <v>33</v>
      </c>
      <c r="D97" s="40" t="s">
        <v>33</v>
      </c>
      <c r="E97" s="40" t="s">
        <v>33</v>
      </c>
      <c r="F97" s="40" t="s">
        <v>33</v>
      </c>
      <c r="G97" s="40" t="s">
        <v>33</v>
      </c>
      <c r="H97" s="40" t="s">
        <v>33</v>
      </c>
      <c r="I97" s="40" t="s">
        <v>33</v>
      </c>
      <c r="J97" s="40" t="s">
        <v>33</v>
      </c>
      <c r="K97" s="31"/>
      <c r="L97" s="31"/>
      <c r="M97" s="31"/>
      <c r="N97" s="31" t="s">
        <v>33</v>
      </c>
      <c r="O97" s="31" t="s">
        <v>33</v>
      </c>
      <c r="P97" s="28">
        <v>92</v>
      </c>
      <c r="Q97" s="31"/>
    </row>
    <row r="98" spans="1:17" ht="12.75">
      <c r="A98" s="40" t="s">
        <v>33</v>
      </c>
      <c r="B98" s="40" t="s">
        <v>33</v>
      </c>
      <c r="C98" s="40" t="s">
        <v>33</v>
      </c>
      <c r="D98" s="40" t="s">
        <v>33</v>
      </c>
      <c r="E98" s="40" t="s">
        <v>33</v>
      </c>
      <c r="F98" s="40" t="s">
        <v>33</v>
      </c>
      <c r="G98" s="40" t="s">
        <v>33</v>
      </c>
      <c r="H98" s="40" t="s">
        <v>33</v>
      </c>
      <c r="I98" s="40" t="s">
        <v>33</v>
      </c>
      <c r="J98" s="40" t="s">
        <v>33</v>
      </c>
      <c r="K98" s="31"/>
      <c r="L98" s="31"/>
      <c r="M98" s="31"/>
      <c r="N98" s="31" t="s">
        <v>33</v>
      </c>
      <c r="O98" s="31" t="s">
        <v>33</v>
      </c>
      <c r="P98" s="28">
        <v>96.561</v>
      </c>
      <c r="Q98" s="31"/>
    </row>
    <row r="99" spans="1:17" ht="12.75">
      <c r="A99" s="40" t="s">
        <v>33</v>
      </c>
      <c r="B99" s="40" t="s">
        <v>33</v>
      </c>
      <c r="C99" s="40" t="s">
        <v>33</v>
      </c>
      <c r="D99" s="40" t="s">
        <v>33</v>
      </c>
      <c r="E99" s="40" t="s">
        <v>33</v>
      </c>
      <c r="F99" s="40" t="s">
        <v>33</v>
      </c>
      <c r="G99" s="40" t="s">
        <v>33</v>
      </c>
      <c r="H99" s="40" t="s">
        <v>33</v>
      </c>
      <c r="I99" s="40" t="s">
        <v>33</v>
      </c>
      <c r="J99" s="40" t="s">
        <v>33</v>
      </c>
      <c r="K99" s="31"/>
      <c r="L99" s="31"/>
      <c r="M99" s="31"/>
      <c r="N99" s="31" t="s">
        <v>33</v>
      </c>
      <c r="O99" s="31" t="s">
        <v>33</v>
      </c>
      <c r="P99" s="28">
        <v>98.81</v>
      </c>
      <c r="Q99" s="31"/>
    </row>
    <row r="100" spans="1:17" ht="12.75">
      <c r="A100" s="40" t="s">
        <v>33</v>
      </c>
      <c r="B100" s="40" t="s">
        <v>33</v>
      </c>
      <c r="C100" s="40" t="s">
        <v>33</v>
      </c>
      <c r="D100" s="40" t="s">
        <v>33</v>
      </c>
      <c r="E100" s="40" t="s">
        <v>33</v>
      </c>
      <c r="F100" s="40" t="s">
        <v>33</v>
      </c>
      <c r="G100" s="40" t="s">
        <v>33</v>
      </c>
      <c r="H100" s="40" t="s">
        <v>33</v>
      </c>
      <c r="I100" s="40" t="s">
        <v>33</v>
      </c>
      <c r="J100" s="40" t="s">
        <v>33</v>
      </c>
      <c r="K100" s="31"/>
      <c r="L100" s="31"/>
      <c r="M100" s="31"/>
      <c r="N100" s="31" t="s">
        <v>33</v>
      </c>
      <c r="O100" s="31" t="s">
        <v>33</v>
      </c>
      <c r="P100" s="28">
        <v>100.098</v>
      </c>
      <c r="Q100" s="31"/>
    </row>
    <row r="101" spans="1:17" ht="12.75">
      <c r="A101" s="40" t="s">
        <v>33</v>
      </c>
      <c r="B101" s="40" t="s">
        <v>33</v>
      </c>
      <c r="C101" s="40" t="s">
        <v>33</v>
      </c>
      <c r="D101" s="40" t="s">
        <v>33</v>
      </c>
      <c r="E101" s="40" t="s">
        <v>33</v>
      </c>
      <c r="F101" s="40" t="s">
        <v>33</v>
      </c>
      <c r="G101" s="40" t="s">
        <v>33</v>
      </c>
      <c r="H101" s="40" t="s">
        <v>33</v>
      </c>
      <c r="I101" s="40" t="s">
        <v>33</v>
      </c>
      <c r="J101" s="40" t="s">
        <v>33</v>
      </c>
      <c r="K101" s="31"/>
      <c r="L101" s="31"/>
      <c r="M101" s="31"/>
      <c r="N101" s="31" t="s">
        <v>33</v>
      </c>
      <c r="O101" s="31" t="s">
        <v>33</v>
      </c>
      <c r="P101" s="28">
        <v>100.315</v>
      </c>
      <c r="Q101" s="31"/>
    </row>
    <row r="102" spans="1:17" ht="12.75">
      <c r="A102" s="40" t="s">
        <v>33</v>
      </c>
      <c r="B102" s="40" t="s">
        <v>33</v>
      </c>
      <c r="C102" s="40" t="s">
        <v>33</v>
      </c>
      <c r="D102" s="40" t="s">
        <v>33</v>
      </c>
      <c r="E102" s="40" t="s">
        <v>33</v>
      </c>
      <c r="F102" s="40" t="s">
        <v>33</v>
      </c>
      <c r="G102" s="40" t="s">
        <v>33</v>
      </c>
      <c r="H102" s="40" t="s">
        <v>33</v>
      </c>
      <c r="I102" s="40" t="s">
        <v>33</v>
      </c>
      <c r="J102" s="40" t="s">
        <v>33</v>
      </c>
      <c r="K102" s="31"/>
      <c r="L102" s="31"/>
      <c r="M102" s="31"/>
      <c r="N102" s="31" t="s">
        <v>33</v>
      </c>
      <c r="O102" s="31" t="s">
        <v>33</v>
      </c>
      <c r="P102" s="28">
        <v>103.859</v>
      </c>
      <c r="Q102" s="31"/>
    </row>
    <row r="103" spans="1:17" ht="12.75">
      <c r="A103" s="40" t="s">
        <v>33</v>
      </c>
      <c r="B103" s="40" t="s">
        <v>33</v>
      </c>
      <c r="C103" s="40" t="s">
        <v>33</v>
      </c>
      <c r="D103" s="40" t="s">
        <v>33</v>
      </c>
      <c r="E103" s="40" t="s">
        <v>33</v>
      </c>
      <c r="F103" s="40" t="s">
        <v>33</v>
      </c>
      <c r="G103" s="40" t="s">
        <v>33</v>
      </c>
      <c r="H103" s="40" t="s">
        <v>33</v>
      </c>
      <c r="I103" s="40" t="s">
        <v>33</v>
      </c>
      <c r="J103" s="40" t="s">
        <v>33</v>
      </c>
      <c r="K103" s="31"/>
      <c r="L103" s="31"/>
      <c r="M103" s="31"/>
      <c r="N103" s="31" t="s">
        <v>33</v>
      </c>
      <c r="O103" s="31" t="s">
        <v>33</v>
      </c>
      <c r="P103" s="31" t="s">
        <v>33</v>
      </c>
      <c r="Q103" s="31"/>
    </row>
    <row r="104" spans="1:17" ht="12.75">
      <c r="A104" s="40" t="s">
        <v>33</v>
      </c>
      <c r="B104" s="40" t="s">
        <v>33</v>
      </c>
      <c r="C104" s="40" t="s">
        <v>33</v>
      </c>
      <c r="D104" s="40" t="s">
        <v>33</v>
      </c>
      <c r="E104" s="40" t="s">
        <v>33</v>
      </c>
      <c r="F104" s="40" t="s">
        <v>33</v>
      </c>
      <c r="G104" s="40" t="s">
        <v>33</v>
      </c>
      <c r="H104" s="40" t="s">
        <v>33</v>
      </c>
      <c r="I104" s="40" t="s">
        <v>33</v>
      </c>
      <c r="J104" s="40" t="s">
        <v>33</v>
      </c>
      <c r="K104" s="31"/>
      <c r="L104" s="31"/>
      <c r="M104" s="31"/>
      <c r="N104" s="31" t="s">
        <v>33</v>
      </c>
      <c r="O104" s="31" t="s">
        <v>33</v>
      </c>
      <c r="P104" s="31" t="s">
        <v>33</v>
      </c>
      <c r="Q104" s="31"/>
    </row>
    <row r="105" spans="1:17" ht="12.75">
      <c r="A105" s="40" t="s">
        <v>33</v>
      </c>
      <c r="B105" s="40" t="s">
        <v>33</v>
      </c>
      <c r="C105" s="40" t="s">
        <v>33</v>
      </c>
      <c r="D105" s="40" t="s">
        <v>33</v>
      </c>
      <c r="E105" s="40" t="s">
        <v>33</v>
      </c>
      <c r="F105" s="40" t="s">
        <v>33</v>
      </c>
      <c r="G105" s="40" t="s">
        <v>33</v>
      </c>
      <c r="H105" s="40" t="s">
        <v>33</v>
      </c>
      <c r="I105" s="40" t="s">
        <v>33</v>
      </c>
      <c r="J105" s="40" t="s">
        <v>33</v>
      </c>
      <c r="K105" s="31"/>
      <c r="L105" s="31"/>
      <c r="M105" s="31"/>
      <c r="N105" s="31" t="s">
        <v>33</v>
      </c>
      <c r="O105" s="31" t="s">
        <v>33</v>
      </c>
      <c r="P105" s="31" t="s">
        <v>33</v>
      </c>
      <c r="Q105" s="31"/>
    </row>
    <row r="106" spans="1:17" ht="12.75">
      <c r="A106" s="40" t="s">
        <v>33</v>
      </c>
      <c r="B106" s="40" t="s">
        <v>33</v>
      </c>
      <c r="C106" s="40" t="s">
        <v>33</v>
      </c>
      <c r="D106" s="40" t="s">
        <v>33</v>
      </c>
      <c r="E106" s="40" t="s">
        <v>33</v>
      </c>
      <c r="F106" s="40" t="s">
        <v>33</v>
      </c>
      <c r="G106" s="40" t="s">
        <v>33</v>
      </c>
      <c r="H106" s="40" t="s">
        <v>33</v>
      </c>
      <c r="I106" s="40" t="s">
        <v>33</v>
      </c>
      <c r="J106" s="40" t="s">
        <v>33</v>
      </c>
      <c r="K106" s="31"/>
      <c r="L106" s="31"/>
      <c r="M106" s="31"/>
      <c r="N106" s="31" t="s">
        <v>33</v>
      </c>
      <c r="O106" s="31" t="s">
        <v>33</v>
      </c>
      <c r="P106" s="31" t="s">
        <v>33</v>
      </c>
      <c r="Q106" s="31"/>
    </row>
    <row r="107" spans="1:17" ht="12.75">
      <c r="A107" s="40" t="s">
        <v>33</v>
      </c>
      <c r="B107" s="40" t="s">
        <v>33</v>
      </c>
      <c r="C107" s="40" t="s">
        <v>33</v>
      </c>
      <c r="D107" s="40" t="s">
        <v>33</v>
      </c>
      <c r="E107" s="40" t="s">
        <v>33</v>
      </c>
      <c r="F107" s="40" t="s">
        <v>33</v>
      </c>
      <c r="G107" s="40" t="s">
        <v>33</v>
      </c>
      <c r="H107" s="40" t="s">
        <v>33</v>
      </c>
      <c r="I107" s="40" t="s">
        <v>33</v>
      </c>
      <c r="J107" s="40" t="s">
        <v>33</v>
      </c>
      <c r="K107" s="31"/>
      <c r="L107" s="31"/>
      <c r="M107" s="31"/>
      <c r="N107" s="31" t="s">
        <v>33</v>
      </c>
      <c r="O107" s="31" t="s">
        <v>33</v>
      </c>
      <c r="P107" s="31" t="s">
        <v>33</v>
      </c>
      <c r="Q107" s="31"/>
    </row>
    <row r="108" spans="1:17" ht="12.75">
      <c r="A108" s="40" t="s">
        <v>33</v>
      </c>
      <c r="B108" s="40" t="s">
        <v>33</v>
      </c>
      <c r="C108" s="40" t="s">
        <v>33</v>
      </c>
      <c r="D108" s="40" t="s">
        <v>33</v>
      </c>
      <c r="E108" s="40" t="s">
        <v>33</v>
      </c>
      <c r="F108" s="40" t="s">
        <v>33</v>
      </c>
      <c r="G108" s="40" t="s">
        <v>33</v>
      </c>
      <c r="H108" s="40" t="s">
        <v>33</v>
      </c>
      <c r="I108" s="40" t="s">
        <v>33</v>
      </c>
      <c r="J108" s="40" t="s">
        <v>33</v>
      </c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40" t="s">
        <v>33</v>
      </c>
      <c r="B109" s="40" t="s">
        <v>33</v>
      </c>
      <c r="C109" s="40" t="s">
        <v>33</v>
      </c>
      <c r="D109" s="40" t="s">
        <v>33</v>
      </c>
      <c r="E109" s="40" t="s">
        <v>33</v>
      </c>
      <c r="F109" s="40" t="s">
        <v>33</v>
      </c>
      <c r="G109" s="40" t="s">
        <v>33</v>
      </c>
      <c r="H109" s="40" t="s">
        <v>33</v>
      </c>
      <c r="I109" s="40" t="s">
        <v>33</v>
      </c>
      <c r="J109" s="40" t="s">
        <v>33</v>
      </c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40" t="s">
        <v>33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40" t="s">
        <v>33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40" t="s">
        <v>33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40" t="s">
        <v>33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40" t="s">
        <v>33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40" t="s">
        <v>33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40" t="s">
        <v>33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40" t="s">
        <v>33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40" t="s">
        <v>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40" t="s">
        <v>33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40" t="s">
        <v>33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40" t="s">
        <v>33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40" t="s">
        <v>33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40" t="s">
        <v>33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40" t="s">
        <v>33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40" t="s">
        <v>33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40" t="s">
        <v>33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40" t="s">
        <v>33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40" t="s">
        <v>33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40" t="s">
        <v>33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40" t="s">
        <v>33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40" t="s">
        <v>33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40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40" t="s">
        <v>33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40" t="s">
        <v>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40" t="s">
        <v>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40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40" t="s">
        <v>33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40" t="s">
        <v>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40" t="s">
        <v>33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40" t="s">
        <v>33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40" t="s">
        <v>33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40" t="s">
        <v>33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40" t="s">
        <v>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40" t="s">
        <v>33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40" t="s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40" t="s">
        <v>33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40" t="s">
        <v>33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40" t="s">
        <v>33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40" t="s">
        <v>33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40" t="s">
        <v>33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40" t="s">
        <v>33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40" t="s">
        <v>33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40" t="s">
        <v>33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40" t="s">
        <v>33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40" t="s">
        <v>33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40" t="s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40" t="s">
        <v>33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40" t="s">
        <v>33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40" t="s">
        <v>33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40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40" t="s">
        <v>33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40" t="s">
        <v>33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40" t="s">
        <v>33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40" t="s">
        <v>33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40" t="s">
        <v>33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40" t="s">
        <v>33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40" t="s">
        <v>33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40" t="s">
        <v>33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40" t="s">
        <v>33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40" t="s">
        <v>33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40" t="s">
        <v>33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40" t="s">
        <v>33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40" t="s">
        <v>33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40" t="s">
        <v>33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40" t="s">
        <v>33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40" t="s">
        <v>33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40" t="s">
        <v>33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40" t="s">
        <v>33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40" t="s">
        <v>33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40" t="s">
        <v>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40" t="s">
        <v>33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40" t="s">
        <v>33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40" t="s">
        <v>33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40" t="s">
        <v>33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40" t="s">
        <v>33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40" t="s">
        <v>33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40" t="s">
        <v>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40" t="s">
        <v>33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40" t="s">
        <v>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40" t="s">
        <v>33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40" t="s">
        <v>33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40" t="s">
        <v>33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40" t="s">
        <v>33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40" t="s">
        <v>33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40" t="s">
        <v>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40" t="s">
        <v>33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40" t="s">
        <v>33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40" t="s">
        <v>33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40" t="s">
        <v>33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40" t="s">
        <v>33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40" t="s">
        <v>33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40" t="s">
        <v>33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40" t="s">
        <v>33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40" t="s">
        <v>33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40" t="s">
        <v>33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40" t="s">
        <v>33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40" t="s">
        <v>33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40" t="s">
        <v>33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40" t="s">
        <v>33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40" t="s">
        <v>33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40" t="s">
        <v>33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40" t="s">
        <v>33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40" t="s">
        <v>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40" t="s">
        <v>33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40" t="s">
        <v>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40" t="s">
        <v>33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40" t="s">
        <v>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40" t="s">
        <v>33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40" t="s">
        <v>33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40" t="s">
        <v>33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40" t="s">
        <v>33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40" t="s">
        <v>33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40" t="s">
        <v>33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40" t="s">
        <v>33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40" t="s">
        <v>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40" t="s">
        <v>33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40" t="s">
        <v>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40" t="s">
        <v>33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40" t="s">
        <v>33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40" t="s">
        <v>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40" t="s">
        <v>33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40" t="s">
        <v>33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40" t="s">
        <v>33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40" t="s">
        <v>33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40" t="s">
        <v>33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40" t="s">
        <v>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40" t="s">
        <v>33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40" t="s">
        <v>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40" t="s">
        <v>33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40" t="s">
        <v>33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40" t="s">
        <v>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40" t="s">
        <v>33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40" t="s">
        <v>33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40" t="s">
        <v>33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40" t="s">
        <v>33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40" t="s">
        <v>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40" t="s">
        <v>33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40" t="s">
        <v>33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40" t="s">
        <v>33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40" t="s">
        <v>33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40" t="s">
        <v>33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40" t="s">
        <v>33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40" t="s">
        <v>33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40" t="s">
        <v>33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40" t="s">
        <v>33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40" t="s">
        <v>33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40" t="s">
        <v>33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40" t="s">
        <v>33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40" t="s">
        <v>33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40" t="s">
        <v>33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29" t="s">
        <v>49</v>
      </c>
      <c r="B271" s="29">
        <v>29284.506364</v>
      </c>
      <c r="C271" s="29">
        <v>7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40" t="s">
        <v>33</v>
      </c>
      <c r="B272" s="40" t="s">
        <v>33</v>
      </c>
      <c r="C272" s="40" t="s">
        <v>33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40" t="s">
        <v>33</v>
      </c>
      <c r="B273" s="40" t="s">
        <v>33</v>
      </c>
      <c r="C273" s="40" t="s">
        <v>33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40" t="s">
        <v>33</v>
      </c>
      <c r="B274" s="40" t="s">
        <v>33</v>
      </c>
      <c r="C274" s="40" t="s">
        <v>33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40" t="s">
        <v>33</v>
      </c>
      <c r="B275" s="40" t="s">
        <v>33</v>
      </c>
      <c r="C275" s="40" t="s">
        <v>33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40" t="s">
        <v>33</v>
      </c>
      <c r="B276" s="40" t="s">
        <v>33</v>
      </c>
      <c r="C276" s="40" t="s">
        <v>33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40" t="s">
        <v>33</v>
      </c>
      <c r="B277" s="40" t="s">
        <v>33</v>
      </c>
      <c r="C277" s="40" t="s">
        <v>33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40" t="s">
        <v>33</v>
      </c>
      <c r="B278" s="40" t="s">
        <v>33</v>
      </c>
      <c r="C278" s="40" t="s">
        <v>33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40" t="s">
        <v>33</v>
      </c>
      <c r="B279" s="40" t="s">
        <v>33</v>
      </c>
      <c r="C279" s="40" t="s">
        <v>33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40" t="s">
        <v>33</v>
      </c>
      <c r="B280" s="40" t="s">
        <v>33</v>
      </c>
      <c r="C280" s="40" t="s">
        <v>33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40" t="s">
        <v>33</v>
      </c>
      <c r="B281" s="40" t="s">
        <v>33</v>
      </c>
      <c r="C281" s="40" t="s">
        <v>33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40" t="s">
        <v>33</v>
      </c>
      <c r="B282" s="40" t="s">
        <v>33</v>
      </c>
      <c r="C282" s="40" t="s">
        <v>33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40" t="s">
        <v>33</v>
      </c>
      <c r="B283" s="40" t="s">
        <v>33</v>
      </c>
      <c r="C283" s="40" t="s">
        <v>33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40" t="s">
        <v>33</v>
      </c>
      <c r="B284" s="40" t="s">
        <v>33</v>
      </c>
      <c r="C284" s="40" t="s">
        <v>33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40" t="s">
        <v>33</v>
      </c>
      <c r="B285" s="40" t="s">
        <v>33</v>
      </c>
      <c r="C285" s="40" t="s">
        <v>33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40" t="s">
        <v>33</v>
      </c>
      <c r="B286" s="40" t="s">
        <v>33</v>
      </c>
      <c r="C286" s="40" t="s">
        <v>33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40" t="s">
        <v>33</v>
      </c>
      <c r="B287" s="40" t="s">
        <v>33</v>
      </c>
      <c r="C287" s="40" t="s">
        <v>33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40" t="s">
        <v>33</v>
      </c>
      <c r="B288" s="40" t="s">
        <v>33</v>
      </c>
      <c r="C288" s="40" t="s">
        <v>33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40" t="s">
        <v>33</v>
      </c>
      <c r="B289" s="40" t="s">
        <v>33</v>
      </c>
      <c r="C289" s="40" t="s">
        <v>33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40" t="s">
        <v>33</v>
      </c>
      <c r="B290" s="40" t="s">
        <v>33</v>
      </c>
      <c r="C290" s="40" t="s">
        <v>33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40" t="s">
        <v>33</v>
      </c>
      <c r="B291" s="40" t="s">
        <v>33</v>
      </c>
      <c r="C291" s="40" t="s">
        <v>33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40" t="s">
        <v>33</v>
      </c>
      <c r="B292" s="40" t="s">
        <v>33</v>
      </c>
      <c r="C292" s="40" t="s">
        <v>33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40" t="s">
        <v>33</v>
      </c>
      <c r="B293" s="40" t="s">
        <v>33</v>
      </c>
      <c r="C293" s="40" t="s">
        <v>33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40" t="s">
        <v>33</v>
      </c>
      <c r="B294" s="40" t="s">
        <v>33</v>
      </c>
      <c r="C294" s="40" t="s">
        <v>33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40" t="s">
        <v>33</v>
      </c>
      <c r="B295" s="40" t="s">
        <v>33</v>
      </c>
      <c r="C295" s="40" t="s">
        <v>33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40" t="s">
        <v>33</v>
      </c>
      <c r="B296" s="40" t="s">
        <v>33</v>
      </c>
      <c r="C296" s="40" t="s">
        <v>33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40" t="s">
        <v>33</v>
      </c>
      <c r="B297" s="40" t="s">
        <v>33</v>
      </c>
      <c r="C297" s="40" t="s">
        <v>33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40" t="s">
        <v>33</v>
      </c>
      <c r="B298" s="40" t="s">
        <v>33</v>
      </c>
      <c r="C298" s="40" t="s">
        <v>33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40" t="s">
        <v>33</v>
      </c>
      <c r="B299" s="40" t="s">
        <v>33</v>
      </c>
      <c r="C299" s="40" t="s">
        <v>33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40" t="s">
        <v>33</v>
      </c>
      <c r="B300" s="40" t="s">
        <v>33</v>
      </c>
      <c r="C300" s="40" t="s">
        <v>33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40" t="s">
        <v>33</v>
      </c>
      <c r="B301" s="40" t="s">
        <v>33</v>
      </c>
      <c r="C301" s="40" t="s">
        <v>33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40" t="s">
        <v>33</v>
      </c>
      <c r="B302" s="40" t="s">
        <v>33</v>
      </c>
      <c r="C302" s="40" t="s">
        <v>33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40" t="s">
        <v>33</v>
      </c>
      <c r="B303" s="40" t="s">
        <v>33</v>
      </c>
      <c r="C303" s="40" t="s">
        <v>33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40" t="s">
        <v>33</v>
      </c>
      <c r="B304" s="40" t="s">
        <v>33</v>
      </c>
      <c r="C304" s="40" t="s">
        <v>33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</sheetData>
  <mergeCells count="32">
    <mergeCell ref="G64:J64"/>
    <mergeCell ref="A73:A74"/>
    <mergeCell ref="B73:B74"/>
    <mergeCell ref="C73:C74"/>
    <mergeCell ref="D73:J73"/>
    <mergeCell ref="L40:M40"/>
    <mergeCell ref="N40:O40"/>
    <mergeCell ref="P40:Q40"/>
    <mergeCell ref="A53:A54"/>
    <mergeCell ref="B53:B54"/>
    <mergeCell ref="C53:C54"/>
    <mergeCell ref="D53:J5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2006-01-11T20:49:26Z</dcterms:created>
  <dcterms:modified xsi:type="dcterms:W3CDTF">2006-01-11T21:06:53Z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