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'Hoja1'!$A$4:$Q$99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<sst xmlns="http://schemas.openxmlformats.org/spreadsheetml/2006/main" count="3493" uniqueCount="58">
  <si>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</si>
  <si>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</si>
  <si>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</si>
  <si>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</si>
  <si>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</si>
  <si>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</si>
  <si>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</si>
  <si>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</si>
  <si>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</si>
  <si>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</si>
  <si>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</si>
  <si>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</si>
  <si>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</si>
  <si>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</si>
  <si>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</si>
  <si>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</si>
  <si>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</si>
  <si>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TFIT02270505</t>
  </si>
  <si>
    <t>TCO091070405</t>
  </si>
  <si>
    <t>TFIT10250112</t>
  </si>
  <si>
    <t>TCO091140405</t>
  </si>
  <si>
    <t>TBVT07260805</t>
  </si>
  <si>
    <t>TFIT03110305</t>
  </si>
  <si>
    <t>TFIT05030506</t>
  </si>
  <si>
    <t>TFIT05100709</t>
  </si>
  <si>
    <t>TFIT05140307</t>
  </si>
  <si>
    <t>TFIT05250706</t>
  </si>
  <si>
    <t>TFIT07220808</t>
  </si>
  <si>
    <t>TFIT02090905</t>
  </si>
  <si>
    <t>TFIT10120914</t>
  </si>
  <si>
    <t>TFIT06120210</t>
  </si>
  <si>
    <t>TFIT04091107</t>
  </si>
  <si>
    <t>TFIT10260412</t>
  </si>
  <si>
    <t>TOTAL</t>
  </si>
  <si>
    <t/>
  </si>
  <si>
    <t>UVR</t>
  </si>
  <si>
    <t>APERTURA</t>
  </si>
  <si>
    <t>TUVT10170112</t>
  </si>
  <si>
    <t>TUVT07120107</t>
  </si>
  <si>
    <t>TUVT07260707</t>
  </si>
  <si>
    <t>TUVT10150512</t>
  </si>
  <si>
    <t>TUVT07210906</t>
  </si>
  <si>
    <t>TUVT12250215</t>
  </si>
  <si>
    <t>TUVT07220910</t>
  </si>
  <si>
    <t>SIMULTANEA</t>
  </si>
  <si>
    <t>APERT.</t>
  </si>
  <si>
    <t>MAX.</t>
  </si>
  <si>
    <t>SIML007</t>
  </si>
  <si>
    <t>SIML003</t>
  </si>
  <si>
    <t>SIML014</t>
  </si>
  <si>
    <t>SEGUNDO ESCALÓN</t>
  </si>
  <si>
    <t>REPOS</t>
  </si>
  <si>
    <t>TASA'</t>
  </si>
  <si>
    <t>REPO010</t>
  </si>
  <si>
    <t>REPO004</t>
  </si>
  <si>
    <t>REPO007</t>
  </si>
  <si>
    <t>REPO003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</si>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</sst>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90950" y="0"/>
          <a:ext cx="84201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showGridLines="0" tabSelected="1" zoomScale="60" zoomScaleNormal="60" workbookViewId="0" topLeftCell="A94">
      <selection activeCell="C11" sqref="C11"/>
    </sheetView>
  </sheetViews>
  <sheetFormatPr defaultColWidth="11.421875" defaultRowHeight="12.75"/>
  <cols>
    <col min="1" max="1" width="22.8515625" style="0" customWidth="1"/>
    <col min="2" max="2" width="19.28125" style="0" customWidth="1"/>
    <col min="3" max="3" width="14.8515625" style="0" customWidth="1"/>
    <col min="6" max="6" width="12.7109375" style="0" bestFit="1" customWidth="1"/>
    <col min="8" max="8" width="13.7109375" style="0" customWidth="1"/>
  </cols>
  <sheetData>
    <row r="1" spans="1:10" ht="18">
      <c r="A1" s="3">
        <v>0</v>
      </c>
      <c r="B1" s="1"/>
      <c r="F1" s="4"/>
      <c r="G1" s="5" t="s">
        <v>0</v>
      </c>
      <c r="H1" s="5"/>
      <c r="I1" s="5"/>
      <c r="J1" s="6">
        <v>34</v>
      </c>
    </row>
    <row r="2" spans="3:10" ht="15.75">
      <c r="C2" s="7"/>
      <c r="D2" s="7"/>
      <c r="E2" s="7"/>
      <c r="G2" s="8">
        <v>38401</v>
      </c>
      <c r="H2" s="8"/>
      <c r="I2" s="8"/>
      <c r="J2" s="8"/>
    </row>
    <row r="4" spans="7:10" ht="18">
      <c r="G4" s="9" t="s">
        <v>1</v>
      </c>
      <c r="H4" s="9"/>
      <c r="I4" s="9"/>
      <c r="J4" s="9"/>
    </row>
    <row r="5" ht="12.75">
      <c r="A5" s="2">
        <v>6</v>
      </c>
    </row>
    <row r="7" spans="2:17" ht="12.75">
      <c r="B7" s="1"/>
      <c r="C7" s="1"/>
      <c r="D7" s="1"/>
      <c r="E7" s="1"/>
      <c r="F7" s="1"/>
      <c r="G7" s="1"/>
      <c r="H7" s="10" t="s">
        <v>2</v>
      </c>
      <c r="I7" s="1"/>
      <c r="J7" s="1"/>
      <c r="K7" s="1"/>
      <c r="L7" s="1"/>
      <c r="M7" s="1"/>
      <c r="N7" s="1"/>
      <c r="O7" s="1"/>
      <c r="P7" s="1"/>
      <c r="Q7" s="11"/>
    </row>
    <row r="8" spans="2:17" ht="12.75">
      <c r="B8" s="1"/>
      <c r="C8" s="1"/>
      <c r="D8" s="1"/>
      <c r="E8" s="1"/>
      <c r="F8" s="1"/>
      <c r="G8" s="1"/>
      <c r="H8" s="10" t="s">
        <v>3</v>
      </c>
      <c r="I8" s="1"/>
      <c r="J8" s="1"/>
      <c r="K8" s="1"/>
      <c r="L8" s="1"/>
      <c r="N8" s="1"/>
      <c r="O8" s="1"/>
      <c r="P8" s="1"/>
      <c r="Q8" s="11"/>
    </row>
    <row r="9" spans="2:17" ht="12.75">
      <c r="B9" s="1"/>
      <c r="C9" s="1"/>
      <c r="F9" s="1"/>
      <c r="G9" s="1"/>
      <c r="H9" s="10" t="s">
        <v>4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/>
      <c r="I10" s="1"/>
      <c r="J10" s="1"/>
      <c r="K10" s="1"/>
      <c r="L10" s="1"/>
      <c r="M10" s="1"/>
      <c r="N10" s="1"/>
      <c r="O10" s="1"/>
      <c r="P10" s="1"/>
      <c r="Q10" s="11"/>
    </row>
    <row r="11" spans="1:17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2" t="s">
        <v>5</v>
      </c>
      <c r="B12" s="13" t="s">
        <v>6</v>
      </c>
      <c r="C12" s="14" t="s">
        <v>7</v>
      </c>
      <c r="D12" s="15" t="s">
        <v>8</v>
      </c>
      <c r="E12" s="16"/>
      <c r="F12" s="17" t="s">
        <v>9</v>
      </c>
      <c r="G12" s="18"/>
      <c r="H12" s="17" t="s">
        <v>10</v>
      </c>
      <c r="I12" s="19"/>
      <c r="J12" s="17" t="s">
        <v>11</v>
      </c>
      <c r="K12" s="19"/>
      <c r="L12" s="17" t="s">
        <v>12</v>
      </c>
      <c r="M12" s="19"/>
      <c r="N12" s="17" t="s">
        <v>13</v>
      </c>
      <c r="O12" s="19"/>
      <c r="P12" s="20" t="s">
        <v>14</v>
      </c>
      <c r="Q12" s="21"/>
    </row>
    <row r="13" spans="1:17" ht="25.5" customHeight="1">
      <c r="A13" s="22"/>
      <c r="B13" s="23"/>
      <c r="C13" s="24"/>
      <c r="D13" s="25" t="s">
        <v>15</v>
      </c>
      <c r="E13" s="25" t="s">
        <v>16</v>
      </c>
      <c r="F13" s="25" t="s">
        <v>15</v>
      </c>
      <c r="G13" s="25" t="s">
        <v>16</v>
      </c>
      <c r="H13" s="25" t="s">
        <v>15</v>
      </c>
      <c r="I13" s="25" t="s">
        <v>16</v>
      </c>
      <c r="J13" s="25" t="s">
        <v>15</v>
      </c>
      <c r="K13" s="25" t="s">
        <v>16</v>
      </c>
      <c r="L13" s="25" t="s">
        <v>15</v>
      </c>
      <c r="M13" s="25" t="s">
        <v>16</v>
      </c>
      <c r="N13" s="25" t="s">
        <v>15</v>
      </c>
      <c r="O13" s="25" t="s">
        <v>16</v>
      </c>
      <c r="P13" s="25" t="s">
        <v>15</v>
      </c>
      <c r="Q13" s="25" t="s">
        <v>16</v>
      </c>
    </row>
    <row r="14" spans="1:17" ht="12.75">
      <c r="A14" s="26" t="s">
        <v>17</v>
      </c>
      <c r="B14" s="27">
        <v>1000</v>
      </c>
      <c r="C14" s="26">
        <v>1</v>
      </c>
      <c r="D14" s="28">
        <v>100.7</v>
      </c>
      <c r="E14" s="28">
        <v>7.017</v>
      </c>
      <c r="F14" s="28">
        <v>100.678</v>
      </c>
      <c r="G14" s="28">
        <v>7.098</v>
      </c>
      <c r="H14" s="28">
        <v>100.678</v>
      </c>
      <c r="I14" s="28">
        <v>7.098</v>
      </c>
      <c r="J14" s="28">
        <v>100.678</v>
      </c>
      <c r="K14" s="28">
        <v>7.098</v>
      </c>
      <c r="L14" s="28">
        <v>100.678</v>
      </c>
      <c r="M14" s="28">
        <v>7.098</v>
      </c>
      <c r="N14" s="28">
        <v>100.685</v>
      </c>
      <c r="O14" s="28">
        <v>7.073</v>
      </c>
      <c r="P14" s="28">
        <v>-0.014895729890762599</v>
      </c>
      <c r="Q14" s="28">
        <v>0.7980618497933634</v>
      </c>
    </row>
    <row r="15" spans="1:17" s="58" customFormat="1" ht="12.75">
      <c r="A15" s="55" t="s">
        <v>18</v>
      </c>
      <c r="B15" s="56">
        <v>500</v>
      </c>
      <c r="C15" s="55">
        <v>1</v>
      </c>
      <c r="D15" s="57">
        <v>99.106</v>
      </c>
      <c r="E15" s="57">
        <v>7.07</v>
      </c>
      <c r="F15" s="57">
        <v>99.108</v>
      </c>
      <c r="G15" s="57">
        <v>7.05</v>
      </c>
      <c r="H15" s="57">
        <v>99.108</v>
      </c>
      <c r="I15" s="57">
        <v>7.05</v>
      </c>
      <c r="J15" s="57">
        <v>99.108</v>
      </c>
      <c r="K15" s="57">
        <v>7.05</v>
      </c>
      <c r="L15" s="57">
        <v>99.108</v>
      </c>
      <c r="M15" s="57">
        <v>7.05</v>
      </c>
      <c r="N15" s="57">
        <v>99.108</v>
      </c>
      <c r="O15" s="57">
        <v>7.05</v>
      </c>
      <c r="P15" s="57">
        <v>0</v>
      </c>
      <c r="Q15" s="57">
        <v>0</v>
      </c>
    </row>
    <row r="16" spans="1:17" ht="12.75">
      <c r="A16" s="26" t="s">
        <v>19</v>
      </c>
      <c r="B16" s="27">
        <v>3000</v>
      </c>
      <c r="C16" s="26">
        <v>2</v>
      </c>
      <c r="D16" s="28">
        <v>114.384</v>
      </c>
      <c r="E16" s="28">
        <v>11.834</v>
      </c>
      <c r="F16" s="28">
        <v>114.159</v>
      </c>
      <c r="G16" s="28">
        <v>11.879</v>
      </c>
      <c r="H16" s="28">
        <v>114.1617</v>
      </c>
      <c r="I16" s="28">
        <v>11.878</v>
      </c>
      <c r="J16" s="28">
        <v>114.163</v>
      </c>
      <c r="K16" s="28">
        <v>11.878</v>
      </c>
      <c r="L16" s="28">
        <v>114.159</v>
      </c>
      <c r="M16" s="28">
        <v>11.879</v>
      </c>
      <c r="N16" s="28">
        <v>114.206</v>
      </c>
      <c r="O16" s="28">
        <v>11.869</v>
      </c>
      <c r="P16" s="28">
        <v>-0.15561617009371975</v>
      </c>
      <c r="Q16" s="28">
        <v>0.2957579854656167</v>
      </c>
    </row>
    <row r="17" spans="1:17" s="58" customFormat="1" ht="12.75">
      <c r="A17" s="55" t="s">
        <v>20</v>
      </c>
      <c r="B17" s="56">
        <v>1000</v>
      </c>
      <c r="C17" s="55">
        <v>2</v>
      </c>
      <c r="D17" s="57">
        <v>98.994</v>
      </c>
      <c r="E17" s="57">
        <v>6.94</v>
      </c>
      <c r="F17" s="57">
        <v>98.986</v>
      </c>
      <c r="G17" s="57">
        <v>7</v>
      </c>
      <c r="H17" s="57">
        <v>98.986</v>
      </c>
      <c r="I17" s="57">
        <v>7</v>
      </c>
      <c r="J17" s="57">
        <v>98.986</v>
      </c>
      <c r="K17" s="57">
        <v>7</v>
      </c>
      <c r="L17" s="57">
        <v>98.986</v>
      </c>
      <c r="M17" s="57">
        <v>7</v>
      </c>
      <c r="N17" s="57">
        <v>98.988</v>
      </c>
      <c r="O17" s="57">
        <v>6.98</v>
      </c>
      <c r="P17" s="57">
        <v>-0.006060973392330027</v>
      </c>
      <c r="Q17" s="57">
        <v>0.5763688760807018</v>
      </c>
    </row>
    <row r="18" spans="1:17" ht="12.75">
      <c r="A18" s="26" t="s">
        <v>21</v>
      </c>
      <c r="B18" s="27">
        <v>6000</v>
      </c>
      <c r="C18" s="26">
        <v>3</v>
      </c>
      <c r="D18" s="28">
        <v>102.43</v>
      </c>
      <c r="E18" s="28">
        <v>7.366</v>
      </c>
      <c r="F18" s="28">
        <v>102.429</v>
      </c>
      <c r="G18" s="28">
        <v>7.368</v>
      </c>
      <c r="H18" s="28">
        <v>102.4293</v>
      </c>
      <c r="I18" s="28">
        <v>7.367</v>
      </c>
      <c r="J18" s="28">
        <v>102.43</v>
      </c>
      <c r="K18" s="28">
        <v>7.366</v>
      </c>
      <c r="L18" s="28">
        <v>102.429</v>
      </c>
      <c r="M18" s="28">
        <v>7.368</v>
      </c>
      <c r="N18" s="28">
        <v>102.43</v>
      </c>
      <c r="O18" s="28">
        <v>7.366</v>
      </c>
      <c r="P18" s="28">
        <v>0</v>
      </c>
      <c r="Q18" s="28">
        <v>0</v>
      </c>
    </row>
    <row r="19" spans="1:17" ht="12.75">
      <c r="A19" s="26" t="s">
        <v>22</v>
      </c>
      <c r="B19" s="27">
        <v>57000</v>
      </c>
      <c r="C19" s="26">
        <v>12</v>
      </c>
      <c r="D19" s="28">
        <v>100.326</v>
      </c>
      <c r="E19" s="28">
        <v>6.719</v>
      </c>
      <c r="F19" s="28">
        <v>100.308</v>
      </c>
      <c r="G19" s="28">
        <v>7.016</v>
      </c>
      <c r="H19" s="28">
        <v>100.3085</v>
      </c>
      <c r="I19" s="28">
        <v>7.007</v>
      </c>
      <c r="J19" s="28">
        <v>100.311</v>
      </c>
      <c r="K19" s="28">
        <v>6.966</v>
      </c>
      <c r="L19" s="28">
        <v>100.309</v>
      </c>
      <c r="M19" s="28">
        <v>6.999</v>
      </c>
      <c r="N19" s="28">
        <v>100.309</v>
      </c>
      <c r="O19" s="28">
        <v>6.999</v>
      </c>
      <c r="P19" s="28">
        <v>-0.016944760082127086</v>
      </c>
      <c r="Q19" s="28">
        <v>4.167286798630743</v>
      </c>
    </row>
    <row r="20" spans="1:17" ht="12.75">
      <c r="A20" s="26" t="s">
        <v>23</v>
      </c>
      <c r="B20" s="27">
        <v>36000</v>
      </c>
      <c r="C20" s="26">
        <v>22</v>
      </c>
      <c r="D20" s="28">
        <v>107.562</v>
      </c>
      <c r="E20" s="28">
        <v>8.066</v>
      </c>
      <c r="F20" s="28">
        <v>107.499</v>
      </c>
      <c r="G20" s="28">
        <v>8.119</v>
      </c>
      <c r="H20" s="28">
        <v>107.509</v>
      </c>
      <c r="I20" s="28">
        <v>8.111</v>
      </c>
      <c r="J20" s="28">
        <v>107.527</v>
      </c>
      <c r="K20" s="28">
        <v>8.096</v>
      </c>
      <c r="L20" s="28">
        <v>107.527</v>
      </c>
      <c r="M20" s="28">
        <v>8.096</v>
      </c>
      <c r="N20" s="28">
        <v>107.525</v>
      </c>
      <c r="O20" s="28">
        <v>8.097</v>
      </c>
      <c r="P20" s="28">
        <v>-0.0343987653632194</v>
      </c>
      <c r="Q20" s="28">
        <v>0.3843292834118328</v>
      </c>
    </row>
    <row r="21" spans="1:17" ht="12.75">
      <c r="A21" s="26" t="s">
        <v>24</v>
      </c>
      <c r="B21" s="27">
        <v>91000</v>
      </c>
      <c r="C21" s="26">
        <v>61</v>
      </c>
      <c r="D21" s="28">
        <v>106.633</v>
      </c>
      <c r="E21" s="28">
        <v>10.493</v>
      </c>
      <c r="F21" s="28">
        <v>106.412</v>
      </c>
      <c r="G21" s="28">
        <v>10.555</v>
      </c>
      <c r="H21" s="28">
        <v>106.5138</v>
      </c>
      <c r="I21" s="28">
        <v>10.527</v>
      </c>
      <c r="J21" s="28">
        <v>106.572</v>
      </c>
      <c r="K21" s="28">
        <v>10.51</v>
      </c>
      <c r="L21" s="28">
        <v>106.537</v>
      </c>
      <c r="M21" s="28">
        <v>10.52</v>
      </c>
      <c r="N21" s="28">
        <v>106.537</v>
      </c>
      <c r="O21" s="28">
        <v>10.52</v>
      </c>
      <c r="P21" s="28">
        <v>-0.09002841521854599</v>
      </c>
      <c r="Q21" s="28">
        <v>0.2573144000762362</v>
      </c>
    </row>
    <row r="22" spans="1:17" ht="12.75">
      <c r="A22" s="26" t="s">
        <v>25</v>
      </c>
      <c r="B22" s="27">
        <v>127000</v>
      </c>
      <c r="C22" s="26">
        <v>72</v>
      </c>
      <c r="D22" s="28">
        <v>111.234</v>
      </c>
      <c r="E22" s="28">
        <v>8.795</v>
      </c>
      <c r="F22" s="28">
        <v>111.09</v>
      </c>
      <c r="G22" s="28">
        <v>8.868</v>
      </c>
      <c r="H22" s="28">
        <v>111.1506</v>
      </c>
      <c r="I22" s="28">
        <v>8.838</v>
      </c>
      <c r="J22" s="28">
        <v>111.294</v>
      </c>
      <c r="K22" s="28">
        <v>8.765</v>
      </c>
      <c r="L22" s="28">
        <v>111.177</v>
      </c>
      <c r="M22" s="28">
        <v>8.824</v>
      </c>
      <c r="N22" s="28">
        <v>111.177</v>
      </c>
      <c r="O22" s="28">
        <v>8.824</v>
      </c>
      <c r="P22" s="28">
        <v>-0.05124332488266603</v>
      </c>
      <c r="Q22" s="28">
        <v>0.32973280272883265</v>
      </c>
    </row>
    <row r="23" spans="1:17" ht="12.75">
      <c r="A23" s="26" t="s">
        <v>26</v>
      </c>
      <c r="B23" s="27">
        <v>185000</v>
      </c>
      <c r="C23" s="26">
        <v>99</v>
      </c>
      <c r="D23" s="28">
        <v>108.862</v>
      </c>
      <c r="E23" s="28">
        <v>8.081</v>
      </c>
      <c r="F23" s="28">
        <v>108.815</v>
      </c>
      <c r="G23" s="28">
        <v>8.114</v>
      </c>
      <c r="H23" s="28">
        <v>108.841</v>
      </c>
      <c r="I23" s="28">
        <v>8.096</v>
      </c>
      <c r="J23" s="28">
        <v>108.864</v>
      </c>
      <c r="K23" s="28">
        <v>8.08</v>
      </c>
      <c r="L23" s="28">
        <v>108.856</v>
      </c>
      <c r="M23" s="28">
        <v>8.085</v>
      </c>
      <c r="N23" s="28">
        <v>108.856</v>
      </c>
      <c r="O23" s="28">
        <v>8.085</v>
      </c>
      <c r="P23" s="28">
        <v>-0.005511565100768667</v>
      </c>
      <c r="Q23" s="28">
        <v>0.04949882440292708</v>
      </c>
    </row>
    <row r="24" spans="1:17" ht="12.75">
      <c r="A24" s="26" t="s">
        <v>27</v>
      </c>
      <c r="B24" s="27">
        <v>209000</v>
      </c>
      <c r="C24" s="26">
        <v>112</v>
      </c>
      <c r="D24" s="28">
        <v>114.363</v>
      </c>
      <c r="E24" s="28">
        <v>9.893</v>
      </c>
      <c r="F24" s="28">
        <v>114.246</v>
      </c>
      <c r="G24" s="28">
        <v>9.93</v>
      </c>
      <c r="H24" s="28">
        <v>114.3442</v>
      </c>
      <c r="I24" s="28">
        <v>9.899</v>
      </c>
      <c r="J24" s="28">
        <v>114.43</v>
      </c>
      <c r="K24" s="28">
        <v>9.872</v>
      </c>
      <c r="L24" s="28">
        <v>114.355</v>
      </c>
      <c r="M24" s="28">
        <v>9.895</v>
      </c>
      <c r="N24" s="28">
        <v>114.355</v>
      </c>
      <c r="O24" s="28">
        <v>9.895</v>
      </c>
      <c r="P24" s="28">
        <v>-0.006995269449028285</v>
      </c>
      <c r="Q24" s="28">
        <v>0.02021631456583517</v>
      </c>
    </row>
    <row r="25" spans="1:17" ht="12.75">
      <c r="A25" s="26" t="s">
        <v>28</v>
      </c>
      <c r="B25" s="27">
        <v>263000</v>
      </c>
      <c r="C25" s="26">
        <v>154</v>
      </c>
      <c r="D25" s="28">
        <v>100.892</v>
      </c>
      <c r="E25" s="28">
        <v>7.16</v>
      </c>
      <c r="F25" s="28">
        <v>100.871</v>
      </c>
      <c r="G25" s="28">
        <v>7.199</v>
      </c>
      <c r="H25" s="28">
        <v>100.8806</v>
      </c>
      <c r="I25" s="28">
        <v>7.181</v>
      </c>
      <c r="J25" s="28">
        <v>100.89</v>
      </c>
      <c r="K25" s="28">
        <v>7.164</v>
      </c>
      <c r="L25" s="28">
        <v>100.885</v>
      </c>
      <c r="M25" s="28">
        <v>7.173</v>
      </c>
      <c r="N25" s="28">
        <v>100.885</v>
      </c>
      <c r="O25" s="28">
        <v>7.173</v>
      </c>
      <c r="P25" s="28">
        <v>-0.006938112040588695</v>
      </c>
      <c r="Q25" s="28">
        <v>0.18156424581006192</v>
      </c>
    </row>
    <row r="26" spans="1:17" ht="12.75">
      <c r="A26" s="26" t="s">
        <v>29</v>
      </c>
      <c r="B26" s="27">
        <v>265000</v>
      </c>
      <c r="C26" s="26">
        <v>190</v>
      </c>
      <c r="D26" s="28">
        <v>107.964</v>
      </c>
      <c r="E26" s="28">
        <v>12.02</v>
      </c>
      <c r="F26" s="28">
        <v>107.631</v>
      </c>
      <c r="G26" s="28">
        <v>12.077</v>
      </c>
      <c r="H26" s="28">
        <v>107.7792</v>
      </c>
      <c r="I26" s="28">
        <v>12.052</v>
      </c>
      <c r="J26" s="28">
        <v>107.993</v>
      </c>
      <c r="K26" s="28">
        <v>12.015</v>
      </c>
      <c r="L26" s="28">
        <v>107.676</v>
      </c>
      <c r="M26" s="28">
        <v>12.069</v>
      </c>
      <c r="N26" s="28">
        <v>107.678</v>
      </c>
      <c r="O26" s="28">
        <v>12.069</v>
      </c>
      <c r="P26" s="28">
        <v>-0.26490311585343207</v>
      </c>
      <c r="Q26" s="28">
        <v>0.4076539101497634</v>
      </c>
    </row>
    <row r="27" spans="1:17" ht="12.75">
      <c r="A27" s="26" t="s">
        <v>30</v>
      </c>
      <c r="B27" s="27">
        <v>341750</v>
      </c>
      <c r="C27" s="26">
        <v>208</v>
      </c>
      <c r="D27" s="28">
        <v>107.907</v>
      </c>
      <c r="E27" s="28">
        <v>10.859</v>
      </c>
      <c r="F27" s="28">
        <v>107.467</v>
      </c>
      <c r="G27" s="28">
        <v>10.973</v>
      </c>
      <c r="H27" s="28">
        <v>107.6335</v>
      </c>
      <c r="I27" s="28">
        <v>10.93</v>
      </c>
      <c r="J27" s="28">
        <v>107.782</v>
      </c>
      <c r="K27" s="28">
        <v>10.891</v>
      </c>
      <c r="L27" s="28">
        <v>107.625</v>
      </c>
      <c r="M27" s="28">
        <v>10.932</v>
      </c>
      <c r="N27" s="28">
        <v>107.625</v>
      </c>
      <c r="O27" s="28">
        <v>10.932</v>
      </c>
      <c r="P27" s="28">
        <v>-0.26133615057409854</v>
      </c>
      <c r="Q27" s="28">
        <v>0.6722534303342798</v>
      </c>
    </row>
    <row r="28" spans="1:17" ht="12.75">
      <c r="A28" s="26" t="s">
        <v>31</v>
      </c>
      <c r="B28" s="27">
        <v>484000</v>
      </c>
      <c r="C28" s="26">
        <v>293</v>
      </c>
      <c r="D28" s="28">
        <v>106.395</v>
      </c>
      <c r="E28" s="28">
        <v>9.194</v>
      </c>
      <c r="F28" s="28">
        <v>106.307</v>
      </c>
      <c r="G28" s="28">
        <v>9.23</v>
      </c>
      <c r="H28" s="28">
        <v>106.3582</v>
      </c>
      <c r="I28" s="28">
        <v>9.209</v>
      </c>
      <c r="J28" s="28">
        <v>106.457</v>
      </c>
      <c r="K28" s="28">
        <v>9.168</v>
      </c>
      <c r="L28" s="28">
        <v>106.398</v>
      </c>
      <c r="M28" s="28">
        <v>9.192</v>
      </c>
      <c r="N28" s="28">
        <v>106.398</v>
      </c>
      <c r="O28" s="28">
        <v>9.192</v>
      </c>
      <c r="P28" s="28">
        <v>0.0028196813760095196</v>
      </c>
      <c r="Q28" s="28">
        <v>-0.021753317380912573</v>
      </c>
    </row>
    <row r="29" spans="1:17" ht="12.75">
      <c r="A29" s="26" t="s">
        <v>32</v>
      </c>
      <c r="B29" s="27">
        <v>602500</v>
      </c>
      <c r="C29" s="26">
        <v>392</v>
      </c>
      <c r="D29" s="28">
        <v>115.281</v>
      </c>
      <c r="E29" s="28">
        <v>11.711</v>
      </c>
      <c r="F29" s="28">
        <v>114.977</v>
      </c>
      <c r="G29" s="28">
        <v>11.77</v>
      </c>
      <c r="H29" s="28">
        <v>115.1239</v>
      </c>
      <c r="I29" s="28">
        <v>11.741</v>
      </c>
      <c r="J29" s="28">
        <v>115.34</v>
      </c>
      <c r="K29" s="28">
        <v>11.7</v>
      </c>
      <c r="L29" s="28">
        <v>115.084</v>
      </c>
      <c r="M29" s="28">
        <v>11.749</v>
      </c>
      <c r="N29" s="28">
        <v>115.084</v>
      </c>
      <c r="O29" s="28">
        <v>11.749</v>
      </c>
      <c r="P29" s="28">
        <v>-0.17088678967045468</v>
      </c>
      <c r="Q29" s="28">
        <v>0.3244812569379141</v>
      </c>
    </row>
    <row r="30" spans="1:17" ht="12.75">
      <c r="A30" s="26" t="s">
        <v>33</v>
      </c>
      <c r="B30" s="27">
        <v>2672750</v>
      </c>
      <c r="C30" s="29">
        <v>1624</v>
      </c>
      <c r="D30" s="30" t="s">
        <v>34</v>
      </c>
      <c r="E30" s="30" t="s">
        <v>34</v>
      </c>
      <c r="F30" s="30" t="s">
        <v>34</v>
      </c>
      <c r="G30" s="30" t="s">
        <v>34</v>
      </c>
      <c r="H30" s="30" t="s">
        <v>34</v>
      </c>
      <c r="I30" s="30" t="s">
        <v>34</v>
      </c>
      <c r="J30" s="30" t="s">
        <v>34</v>
      </c>
      <c r="K30" s="30" t="s">
        <v>34</v>
      </c>
      <c r="L30" s="30" t="s">
        <v>34</v>
      </c>
      <c r="M30" s="30" t="s">
        <v>34</v>
      </c>
      <c r="N30" s="30" t="s">
        <v>34</v>
      </c>
      <c r="O30" s="30" t="s">
        <v>34</v>
      </c>
      <c r="P30" s="30" t="s">
        <v>34</v>
      </c>
      <c r="Q30" s="30" t="s">
        <v>34</v>
      </c>
    </row>
    <row r="31" spans="1:17" ht="12.75">
      <c r="A31" s="1"/>
      <c r="B31" s="31" t="s">
        <v>34</v>
      </c>
      <c r="C31" s="1" t="s">
        <v>34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35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36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0.2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37</v>
      </c>
      <c r="B41" s="27">
        <v>30</v>
      </c>
      <c r="C41" s="26">
        <v>2</v>
      </c>
      <c r="D41" s="28">
        <v>109.438</v>
      </c>
      <c r="E41" s="28">
        <v>5.329</v>
      </c>
      <c r="F41" s="28">
        <v>109.11</v>
      </c>
      <c r="G41" s="28">
        <v>5.384</v>
      </c>
      <c r="H41" s="28">
        <v>109.2633</v>
      </c>
      <c r="I41" s="28">
        <v>5.359</v>
      </c>
      <c r="J41" s="28">
        <v>109.34</v>
      </c>
      <c r="K41" s="28">
        <v>5.346</v>
      </c>
      <c r="L41" s="28">
        <v>109.34</v>
      </c>
      <c r="M41" s="28">
        <v>5.346</v>
      </c>
      <c r="N41" s="28">
        <v>109.34</v>
      </c>
      <c r="O41" s="28">
        <v>5.346</v>
      </c>
      <c r="P41" s="28">
        <v>-0.0895484201100194</v>
      </c>
      <c r="Q41" s="28">
        <v>0.3190091949709206</v>
      </c>
    </row>
    <row r="42" spans="1:17" ht="12.75">
      <c r="A42" s="26" t="s">
        <v>38</v>
      </c>
      <c r="B42" s="27">
        <v>40</v>
      </c>
      <c r="C42" s="26">
        <v>4</v>
      </c>
      <c r="D42" s="28">
        <v>105.748</v>
      </c>
      <c r="E42" s="28">
        <v>2.843</v>
      </c>
      <c r="F42" s="28">
        <v>105.651</v>
      </c>
      <c r="G42" s="28">
        <v>2.894</v>
      </c>
      <c r="H42" s="28">
        <v>105.6578</v>
      </c>
      <c r="I42" s="28">
        <v>2.891</v>
      </c>
      <c r="J42" s="28">
        <v>105.668</v>
      </c>
      <c r="K42" s="28">
        <v>2.885</v>
      </c>
      <c r="L42" s="28">
        <v>105.651</v>
      </c>
      <c r="M42" s="28">
        <v>2.894</v>
      </c>
      <c r="N42" s="28">
        <v>105.651</v>
      </c>
      <c r="O42" s="28">
        <v>2.894</v>
      </c>
      <c r="P42" s="28">
        <v>-0.09172750312063105</v>
      </c>
      <c r="Q42" s="28">
        <v>1.79387970453746</v>
      </c>
    </row>
    <row r="43" spans="1:17" ht="12.75">
      <c r="A43" s="26" t="s">
        <v>39</v>
      </c>
      <c r="B43" s="27">
        <v>70</v>
      </c>
      <c r="C43" s="26">
        <v>6</v>
      </c>
      <c r="D43" s="28">
        <v>111.927</v>
      </c>
      <c r="E43" s="28">
        <v>2.845</v>
      </c>
      <c r="F43" s="28">
        <v>111.768</v>
      </c>
      <c r="G43" s="28">
        <v>2.908</v>
      </c>
      <c r="H43" s="28">
        <v>111.8053</v>
      </c>
      <c r="I43" s="28">
        <v>2.893</v>
      </c>
      <c r="J43" s="28">
        <v>111.96</v>
      </c>
      <c r="K43" s="28">
        <v>2.832</v>
      </c>
      <c r="L43" s="28">
        <v>111.96</v>
      </c>
      <c r="M43" s="28">
        <v>2.832</v>
      </c>
      <c r="N43" s="28">
        <v>111.96</v>
      </c>
      <c r="O43" s="28">
        <v>2.832</v>
      </c>
      <c r="P43" s="28">
        <v>0.02948350264009303</v>
      </c>
      <c r="Q43" s="28">
        <v>-0.4569420035149485</v>
      </c>
    </row>
    <row r="44" spans="1:17" ht="12.75">
      <c r="A44" s="26" t="s">
        <v>40</v>
      </c>
      <c r="B44" s="27">
        <v>200</v>
      </c>
      <c r="C44" s="26">
        <v>11</v>
      </c>
      <c r="D44" s="28">
        <v>109.7</v>
      </c>
      <c r="E44" s="28">
        <v>5.343</v>
      </c>
      <c r="F44" s="28">
        <v>109.501</v>
      </c>
      <c r="G44" s="28">
        <v>5.375</v>
      </c>
      <c r="H44" s="28">
        <v>109.652</v>
      </c>
      <c r="I44" s="28">
        <v>5.351</v>
      </c>
      <c r="J44" s="28">
        <v>109.709</v>
      </c>
      <c r="K44" s="28">
        <v>5.341</v>
      </c>
      <c r="L44" s="28">
        <v>109.709</v>
      </c>
      <c r="M44" s="28">
        <v>5.341</v>
      </c>
      <c r="N44" s="28">
        <v>109.697</v>
      </c>
      <c r="O44" s="28">
        <v>5.343</v>
      </c>
      <c r="P44" s="28">
        <v>-0.002734731084774733</v>
      </c>
      <c r="Q44" s="28">
        <v>0</v>
      </c>
    </row>
    <row r="45" spans="1:17" ht="12.75">
      <c r="A45" s="26" t="s">
        <v>41</v>
      </c>
      <c r="B45" s="27">
        <v>470</v>
      </c>
      <c r="C45" s="26">
        <v>36</v>
      </c>
      <c r="D45" s="28">
        <v>109.05</v>
      </c>
      <c r="E45" s="28">
        <v>2.134</v>
      </c>
      <c r="F45" s="28">
        <v>109.03</v>
      </c>
      <c r="G45" s="28">
        <v>2.146</v>
      </c>
      <c r="H45" s="28">
        <v>109.0779</v>
      </c>
      <c r="I45" s="28">
        <v>2.117</v>
      </c>
      <c r="J45" s="28">
        <v>109.129</v>
      </c>
      <c r="K45" s="28">
        <v>2.086</v>
      </c>
      <c r="L45" s="28">
        <v>109.129</v>
      </c>
      <c r="M45" s="28">
        <v>2.086</v>
      </c>
      <c r="N45" s="28">
        <v>109.129</v>
      </c>
      <c r="O45" s="28">
        <v>2.086</v>
      </c>
      <c r="P45" s="28">
        <v>0.07244383310409663</v>
      </c>
      <c r="Q45" s="28">
        <v>-2.2492970946579205</v>
      </c>
    </row>
    <row r="46" spans="1:17" ht="12.75">
      <c r="A46" s="26" t="s">
        <v>42</v>
      </c>
      <c r="B46" s="27">
        <v>525</v>
      </c>
      <c r="C46" s="26">
        <v>42</v>
      </c>
      <c r="D46" s="28">
        <v>107.296</v>
      </c>
      <c r="E46" s="28">
        <v>6.009</v>
      </c>
      <c r="F46" s="28">
        <v>106.82</v>
      </c>
      <c r="G46" s="28">
        <v>6.071</v>
      </c>
      <c r="H46" s="28">
        <v>106.9943</v>
      </c>
      <c r="I46" s="28">
        <v>6.048</v>
      </c>
      <c r="J46" s="28">
        <v>107.135</v>
      </c>
      <c r="K46" s="28">
        <v>6.03</v>
      </c>
      <c r="L46" s="28">
        <v>107.028</v>
      </c>
      <c r="M46" s="28">
        <v>6.044</v>
      </c>
      <c r="N46" s="28">
        <v>107.028</v>
      </c>
      <c r="O46" s="28">
        <v>6.044</v>
      </c>
      <c r="P46" s="28">
        <v>-0.2497763197136904</v>
      </c>
      <c r="Q46" s="28">
        <v>0.5824596438675167</v>
      </c>
    </row>
    <row r="47" spans="1:17" ht="12.75">
      <c r="A47" s="26" t="s">
        <v>43</v>
      </c>
      <c r="B47" s="27">
        <v>620</v>
      </c>
      <c r="C47" s="26">
        <v>53</v>
      </c>
      <c r="D47" s="28">
        <v>110.227</v>
      </c>
      <c r="E47" s="28">
        <v>4.859</v>
      </c>
      <c r="F47" s="28">
        <v>110.02</v>
      </c>
      <c r="G47" s="28">
        <v>4.9</v>
      </c>
      <c r="H47" s="28">
        <v>110.1981</v>
      </c>
      <c r="I47" s="28">
        <v>4.865</v>
      </c>
      <c r="J47" s="28">
        <v>110.424</v>
      </c>
      <c r="K47" s="28">
        <v>4.821</v>
      </c>
      <c r="L47" s="28">
        <v>110.424</v>
      </c>
      <c r="M47" s="28">
        <v>4.821</v>
      </c>
      <c r="N47" s="28">
        <v>110.424</v>
      </c>
      <c r="O47" s="28">
        <v>4.821</v>
      </c>
      <c r="P47" s="28">
        <v>0.17872209168352526</v>
      </c>
      <c r="Q47" s="28">
        <v>-0.7820539205597887</v>
      </c>
    </row>
    <row r="48" spans="1:17" ht="12.75">
      <c r="A48" s="26" t="s">
        <v>33</v>
      </c>
      <c r="B48" s="27">
        <v>1955</v>
      </c>
      <c r="C48" s="29">
        <v>154</v>
      </c>
      <c r="D48" s="30" t="s">
        <v>34</v>
      </c>
      <c r="E48" s="30" t="s">
        <v>34</v>
      </c>
      <c r="F48" s="30" t="s">
        <v>34</v>
      </c>
      <c r="G48" s="30" t="s">
        <v>34</v>
      </c>
      <c r="H48" s="30" t="s">
        <v>34</v>
      </c>
      <c r="I48" s="30" t="s">
        <v>34</v>
      </c>
      <c r="J48" s="30" t="s">
        <v>34</v>
      </c>
      <c r="K48" s="30" t="s">
        <v>34</v>
      </c>
      <c r="L48" s="30" t="s">
        <v>34</v>
      </c>
      <c r="M48" s="30" t="s">
        <v>34</v>
      </c>
      <c r="N48" s="30" t="s">
        <v>34</v>
      </c>
      <c r="O48" s="30" t="s">
        <v>34</v>
      </c>
      <c r="P48" s="30" t="s">
        <v>34</v>
      </c>
      <c r="Q48" s="30" t="s">
        <v>34</v>
      </c>
    </row>
    <row r="49" spans="1:17" ht="12.75">
      <c r="A49" s="1"/>
      <c r="B49" s="31" t="s">
        <v>34</v>
      </c>
      <c r="C49" s="1" t="s">
        <v>34</v>
      </c>
      <c r="D49" s="30" t="s">
        <v>34</v>
      </c>
      <c r="E49" s="30" t="s">
        <v>34</v>
      </c>
      <c r="F49" s="30" t="s">
        <v>34</v>
      </c>
      <c r="G49" s="30" t="s">
        <v>34</v>
      </c>
      <c r="H49" s="30" t="s">
        <v>34</v>
      </c>
      <c r="I49" s="30" t="s">
        <v>34</v>
      </c>
      <c r="J49" s="30" t="s">
        <v>34</v>
      </c>
      <c r="K49" s="30" t="s">
        <v>34</v>
      </c>
      <c r="L49" s="30" t="s">
        <v>34</v>
      </c>
      <c r="M49" s="30" t="s">
        <v>34</v>
      </c>
      <c r="N49" s="30" t="s">
        <v>34</v>
      </c>
      <c r="O49" s="30" t="s">
        <v>34</v>
      </c>
      <c r="P49" s="30" t="s">
        <v>34</v>
      </c>
      <c r="Q49" s="30" t="s">
        <v>34</v>
      </c>
    </row>
    <row r="50" spans="1:17" ht="12.75">
      <c r="A50" s="1"/>
      <c r="B50" s="31" t="s">
        <v>34</v>
      </c>
      <c r="C50" s="1" t="s">
        <v>34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 t="s">
        <v>34</v>
      </c>
      <c r="C51" s="1" t="s">
        <v>34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2:17" ht="12.75">
      <c r="B52" s="1"/>
      <c r="C52" s="1"/>
      <c r="D52" s="1"/>
      <c r="E52" s="1"/>
      <c r="F52" s="1"/>
      <c r="G52" s="1"/>
      <c r="H52" s="10" t="s">
        <v>44</v>
      </c>
      <c r="I52" s="1"/>
      <c r="J52" s="1"/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2:17" ht="12.75">
      <c r="B53" s="1"/>
      <c r="C53" s="1"/>
      <c r="D53" s="1"/>
      <c r="E53" s="1"/>
      <c r="F53" s="1"/>
      <c r="G53" s="1"/>
      <c r="H53" s="10" t="s">
        <v>3</v>
      </c>
      <c r="I53" s="1"/>
      <c r="J53" s="1"/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16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/>
      <c r="I55" s="1"/>
      <c r="J55" s="1"/>
      <c r="K55" s="30"/>
      <c r="L55" s="30"/>
      <c r="M55" s="30"/>
      <c r="N55" s="30"/>
      <c r="O55" s="30"/>
      <c r="P55" s="30"/>
      <c r="Q55" s="30"/>
    </row>
    <row r="56" spans="1:17" ht="13.5" thickBot="1">
      <c r="A56" s="32"/>
      <c r="B56" s="1"/>
      <c r="C56" s="1"/>
      <c r="D56" s="1"/>
      <c r="E56" s="1"/>
      <c r="F56" s="1"/>
      <c r="G56" s="1"/>
      <c r="H56" s="1"/>
      <c r="I56" s="1"/>
      <c r="J56" s="1"/>
      <c r="K56" s="30" t="s">
        <v>34</v>
      </c>
      <c r="L56" s="30" t="s">
        <v>34</v>
      </c>
      <c r="M56" s="30" t="s">
        <v>34</v>
      </c>
      <c r="N56" s="30" t="s">
        <v>34</v>
      </c>
      <c r="O56" s="30" t="s">
        <v>34</v>
      </c>
      <c r="P56" s="30" t="s">
        <v>34</v>
      </c>
      <c r="Q56" s="30" t="s">
        <v>34</v>
      </c>
    </row>
    <row r="57" spans="1:17" ht="13.5" thickBot="1">
      <c r="A57" s="12" t="s">
        <v>5</v>
      </c>
      <c r="B57" s="13" t="s">
        <v>6</v>
      </c>
      <c r="C57" s="33" t="s">
        <v>7</v>
      </c>
      <c r="D57" s="34" t="s">
        <v>16</v>
      </c>
      <c r="E57" s="35"/>
      <c r="F57" s="35"/>
      <c r="G57" s="35"/>
      <c r="H57" s="35"/>
      <c r="I57" s="35"/>
      <c r="J57" s="36"/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1:17" ht="22.5">
      <c r="A58" s="37"/>
      <c r="B58" s="23"/>
      <c r="C58" s="38"/>
      <c r="D58" s="39" t="s">
        <v>45</v>
      </c>
      <c r="E58" s="39" t="s">
        <v>9</v>
      </c>
      <c r="F58" s="39" t="s">
        <v>10</v>
      </c>
      <c r="G58" s="39" t="s">
        <v>46</v>
      </c>
      <c r="H58" s="39" t="s">
        <v>12</v>
      </c>
      <c r="I58" s="39" t="s">
        <v>13</v>
      </c>
      <c r="J58" s="39" t="s">
        <v>14</v>
      </c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12.75">
      <c r="A59" s="26" t="s">
        <v>47</v>
      </c>
      <c r="B59" s="27">
        <v>9226.767079</v>
      </c>
      <c r="C59" s="29">
        <v>3</v>
      </c>
      <c r="D59" s="27">
        <v>6.5</v>
      </c>
      <c r="E59" s="27">
        <v>6</v>
      </c>
      <c r="F59" s="27">
        <v>6.08</v>
      </c>
      <c r="G59" s="27">
        <v>6.5</v>
      </c>
      <c r="H59" s="27">
        <v>6</v>
      </c>
      <c r="I59" s="27">
        <v>6</v>
      </c>
      <c r="J59" s="28">
        <v>-7.692307692307687</v>
      </c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2.75">
      <c r="A60" s="26" t="s">
        <v>49</v>
      </c>
      <c r="B60" s="27">
        <v>15163.692607</v>
      </c>
      <c r="C60" s="29">
        <v>10</v>
      </c>
      <c r="D60" s="27">
        <v>8</v>
      </c>
      <c r="E60" s="27">
        <v>7.2</v>
      </c>
      <c r="F60" s="27">
        <v>7.2</v>
      </c>
      <c r="G60" s="27">
        <v>7.2</v>
      </c>
      <c r="H60" s="27">
        <v>7.2</v>
      </c>
      <c r="I60" s="27">
        <v>7.2</v>
      </c>
      <c r="J60" s="28">
        <v>-10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48</v>
      </c>
      <c r="B61" s="27">
        <v>598353.082613</v>
      </c>
      <c r="C61" s="29">
        <v>131</v>
      </c>
      <c r="D61" s="27">
        <v>7.5</v>
      </c>
      <c r="E61" s="27">
        <v>4</v>
      </c>
      <c r="F61" s="27">
        <v>5.99</v>
      </c>
      <c r="G61" s="27">
        <v>7</v>
      </c>
      <c r="H61" s="27">
        <v>6.49</v>
      </c>
      <c r="I61" s="27">
        <v>6.3</v>
      </c>
      <c r="J61" s="28">
        <v>-16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33</v>
      </c>
      <c r="B62" s="27">
        <f>SUM(B59:B61)</f>
        <v>622743.542299</v>
      </c>
      <c r="C62" s="29">
        <f>SUM(C59:C61)</f>
        <v>144</v>
      </c>
      <c r="D62" s="31" t="s">
        <v>34</v>
      </c>
      <c r="E62" s="31" t="s">
        <v>34</v>
      </c>
      <c r="F62" s="31" t="s">
        <v>34</v>
      </c>
      <c r="G62" s="31" t="s">
        <v>34</v>
      </c>
      <c r="H62" s="31" t="s">
        <v>34</v>
      </c>
      <c r="I62" s="31" t="s">
        <v>34</v>
      </c>
      <c r="J62" s="30" t="s">
        <v>34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11"/>
      <c r="B63" s="40"/>
      <c r="C63" s="41"/>
      <c r="D63" s="31"/>
      <c r="E63" s="31"/>
      <c r="F63" s="31"/>
      <c r="G63" s="31"/>
      <c r="H63" s="31"/>
      <c r="I63" s="31"/>
      <c r="J63" s="30"/>
      <c r="K63" s="30"/>
      <c r="L63" s="30"/>
      <c r="M63" s="30"/>
      <c r="N63" s="30"/>
      <c r="O63" s="30"/>
      <c r="P63" s="30"/>
      <c r="Q63" s="30"/>
    </row>
    <row r="64" spans="7:17" ht="21" customHeight="1">
      <c r="G64" s="9" t="s">
        <v>1</v>
      </c>
      <c r="H64" s="9"/>
      <c r="I64" s="9"/>
      <c r="J64" s="9"/>
      <c r="K64" s="30"/>
      <c r="L64" s="30"/>
      <c r="M64" s="30"/>
      <c r="N64" s="30"/>
      <c r="O64" s="30"/>
      <c r="P64" s="30"/>
      <c r="Q64" s="30"/>
    </row>
    <row r="65" spans="1:17" ht="12.75">
      <c r="A65" s="2">
        <v>5</v>
      </c>
      <c r="K65" s="30"/>
      <c r="L65" s="30"/>
      <c r="M65" s="30"/>
      <c r="N65" s="30"/>
      <c r="O65" s="30"/>
      <c r="P65" s="30"/>
      <c r="Q65" s="30"/>
    </row>
    <row r="66" spans="1:17" ht="12.75">
      <c r="A66" s="2"/>
      <c r="H66" s="10" t="s">
        <v>57</v>
      </c>
      <c r="K66" s="30"/>
      <c r="L66" s="30"/>
      <c r="M66" s="30"/>
      <c r="N66" s="30"/>
      <c r="O66" s="30"/>
      <c r="P66" s="30"/>
      <c r="Q66" s="30"/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 t="s">
        <v>44</v>
      </c>
      <c r="I68" s="1"/>
      <c r="J68" s="1"/>
      <c r="K68" s="30" t="s">
        <v>34</v>
      </c>
      <c r="L68" s="30"/>
      <c r="M68" s="30"/>
      <c r="N68" s="30"/>
      <c r="O68" s="30"/>
      <c r="P68" s="30"/>
      <c r="Q68" s="30"/>
    </row>
    <row r="69" spans="2:17" ht="12.75">
      <c r="B69" s="1"/>
      <c r="C69" s="1"/>
      <c r="D69" s="1"/>
      <c r="E69" s="1"/>
      <c r="F69" s="1"/>
      <c r="G69" s="1"/>
      <c r="H69" s="10" t="s">
        <v>3</v>
      </c>
      <c r="I69" s="1"/>
      <c r="J69" s="1"/>
      <c r="K69" s="30" t="s">
        <v>34</v>
      </c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16</v>
      </c>
      <c r="I70" s="1"/>
      <c r="J70" s="1"/>
      <c r="K70" s="30" t="s">
        <v>34</v>
      </c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/>
      <c r="I71" s="1"/>
      <c r="J71" s="1"/>
      <c r="K71" s="30"/>
      <c r="L71" s="30"/>
      <c r="M71" s="30"/>
      <c r="N71" s="30"/>
      <c r="O71" s="30"/>
      <c r="P71" s="30"/>
      <c r="Q71" s="30"/>
    </row>
    <row r="72" spans="1:17" ht="13.5" thickBot="1">
      <c r="A72" s="32"/>
      <c r="B72" s="1"/>
      <c r="C72" s="1"/>
      <c r="D72" s="1"/>
      <c r="E72" s="1"/>
      <c r="F72" s="1"/>
      <c r="G72" s="1"/>
      <c r="H72" s="1"/>
      <c r="I72" s="1"/>
      <c r="J72" s="1"/>
      <c r="K72" s="30" t="s">
        <v>34</v>
      </c>
      <c r="L72" s="30"/>
      <c r="M72" s="30"/>
      <c r="N72" s="30"/>
      <c r="O72" s="30"/>
      <c r="P72" s="30"/>
      <c r="Q72" s="30"/>
    </row>
    <row r="73" spans="1:17" ht="13.5" thickBot="1">
      <c r="A73" s="12" t="s">
        <v>5</v>
      </c>
      <c r="B73" s="13" t="s">
        <v>6</v>
      </c>
      <c r="C73" s="33" t="s">
        <v>7</v>
      </c>
      <c r="D73" s="34" t="s">
        <v>16</v>
      </c>
      <c r="E73" s="35"/>
      <c r="F73" s="35"/>
      <c r="G73" s="35"/>
      <c r="H73" s="35"/>
      <c r="I73" s="35"/>
      <c r="J73" s="36"/>
      <c r="K73" s="30" t="s">
        <v>34</v>
      </c>
      <c r="L73" s="30"/>
      <c r="M73" s="30"/>
      <c r="N73" s="30"/>
      <c r="O73" s="30"/>
      <c r="P73" s="30"/>
      <c r="Q73" s="30"/>
    </row>
    <row r="74" spans="1:17" ht="22.5">
      <c r="A74" s="37"/>
      <c r="B74" s="23"/>
      <c r="C74" s="38"/>
      <c r="D74" s="39" t="s">
        <v>45</v>
      </c>
      <c r="E74" s="39" t="s">
        <v>9</v>
      </c>
      <c r="F74" s="39" t="s">
        <v>10</v>
      </c>
      <c r="G74" s="39" t="s">
        <v>46</v>
      </c>
      <c r="H74" s="39" t="s">
        <v>12</v>
      </c>
      <c r="I74" s="39" t="s">
        <v>13</v>
      </c>
      <c r="J74" s="39" t="s">
        <v>14</v>
      </c>
      <c r="K74" s="30" t="s">
        <v>34</v>
      </c>
      <c r="L74" s="30"/>
      <c r="M74" s="30"/>
      <c r="N74" s="30"/>
      <c r="O74" s="30"/>
      <c r="P74" s="30"/>
      <c r="Q74" s="30"/>
    </row>
    <row r="75" spans="1:17" ht="12.75">
      <c r="A75" s="26" t="s">
        <v>48</v>
      </c>
      <c r="B75" s="27">
        <v>20426.865</v>
      </c>
      <c r="C75" s="29">
        <v>5</v>
      </c>
      <c r="D75" s="27">
        <v>8</v>
      </c>
      <c r="E75" s="27">
        <v>6</v>
      </c>
      <c r="F75" s="27">
        <v>6.43</v>
      </c>
      <c r="G75" s="27">
        <v>7</v>
      </c>
      <c r="H75" s="27">
        <v>7</v>
      </c>
      <c r="I75" s="27">
        <v>7</v>
      </c>
      <c r="J75" s="28">
        <v>-12.5</v>
      </c>
      <c r="K75" s="30" t="s">
        <v>34</v>
      </c>
      <c r="L75" s="30" t="s">
        <v>34</v>
      </c>
      <c r="M75" s="30" t="s">
        <v>34</v>
      </c>
      <c r="N75" s="30" t="s">
        <v>34</v>
      </c>
      <c r="O75" s="30" t="s">
        <v>34</v>
      </c>
      <c r="P75" s="30" t="s">
        <v>34</v>
      </c>
      <c r="Q75" s="30" t="s">
        <v>34</v>
      </c>
    </row>
    <row r="76" spans="1:17" ht="12.75">
      <c r="A76" s="26" t="s">
        <v>33</v>
      </c>
      <c r="B76" s="27">
        <f>SUM(B75)</f>
        <v>20426.865</v>
      </c>
      <c r="C76" s="29">
        <f>SUM(C75)</f>
        <v>5</v>
      </c>
      <c r="D76" s="31" t="s">
        <v>34</v>
      </c>
      <c r="E76" s="31" t="s">
        <v>34</v>
      </c>
      <c r="F76" s="31" t="s">
        <v>34</v>
      </c>
      <c r="G76" s="31" t="s">
        <v>34</v>
      </c>
      <c r="H76" s="31" t="s">
        <v>34</v>
      </c>
      <c r="I76" s="31" t="s">
        <v>34</v>
      </c>
      <c r="J76" s="30" t="s">
        <v>34</v>
      </c>
      <c r="K76" s="30" t="s">
        <v>34</v>
      </c>
      <c r="L76" s="30"/>
      <c r="M76" s="30"/>
      <c r="N76" s="30"/>
      <c r="O76" s="30"/>
      <c r="P76" s="30"/>
      <c r="Q76" s="30"/>
    </row>
    <row r="77" spans="1:17" ht="12.75">
      <c r="A77" s="11"/>
      <c r="B77" s="40"/>
      <c r="C77" s="41"/>
      <c r="D77" s="31"/>
      <c r="E77" s="31"/>
      <c r="F77" s="31"/>
      <c r="G77" s="31"/>
      <c r="H77" s="31"/>
      <c r="I77" s="31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11"/>
      <c r="B78" s="40"/>
      <c r="C78" s="41"/>
      <c r="D78" s="31"/>
      <c r="E78" s="31"/>
      <c r="F78" s="31"/>
      <c r="G78" s="31"/>
      <c r="H78" s="31"/>
      <c r="I78" s="31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7:9" ht="18">
      <c r="G80" s="42" t="s">
        <v>50</v>
      </c>
      <c r="H80" s="42"/>
      <c r="I80" s="42"/>
    </row>
    <row r="81" spans="3:5" ht="18">
      <c r="C81" s="43"/>
      <c r="D81" s="43"/>
      <c r="E81" s="43"/>
    </row>
    <row r="82" spans="2:17" ht="12.75">
      <c r="B82" s="1"/>
      <c r="C82" s="1"/>
      <c r="D82" s="1"/>
      <c r="E82" s="1"/>
      <c r="F82" s="1"/>
      <c r="G82" s="1"/>
      <c r="H82" s="10" t="s">
        <v>2</v>
      </c>
      <c r="I82" s="1"/>
      <c r="J82" s="1"/>
      <c r="K82" s="1"/>
      <c r="L82" s="1"/>
      <c r="M82" s="1"/>
      <c r="N82" s="1"/>
      <c r="O82" s="1"/>
      <c r="P82" s="1"/>
      <c r="Q82" s="11"/>
    </row>
    <row r="83" spans="2:17" ht="12.75">
      <c r="B83" s="1"/>
      <c r="C83" s="1"/>
      <c r="D83" s="1"/>
      <c r="E83" s="1"/>
      <c r="F83" s="1"/>
      <c r="G83" s="1"/>
      <c r="H83" s="10" t="s">
        <v>3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 t="s">
        <v>4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/>
      <c r="I85" s="1"/>
      <c r="J85" s="1"/>
      <c r="K85" s="1"/>
      <c r="L85" s="1"/>
      <c r="M85" s="1"/>
      <c r="N85" s="1"/>
      <c r="O85" s="1"/>
      <c r="P85" s="1"/>
      <c r="Q85" s="11"/>
    </row>
    <row r="86" spans="1:17" ht="13.5" thickBot="1">
      <c r="A86" s="1"/>
      <c r="Q86" s="11"/>
    </row>
    <row r="87" spans="1:17" ht="13.5" thickBot="1">
      <c r="A87" s="12" t="s">
        <v>5</v>
      </c>
      <c r="B87" s="13" t="s">
        <v>6</v>
      </c>
      <c r="C87" s="14" t="s">
        <v>7</v>
      </c>
      <c r="D87" s="15" t="s">
        <v>36</v>
      </c>
      <c r="E87" s="16"/>
      <c r="F87" s="17" t="s">
        <v>9</v>
      </c>
      <c r="G87" s="18"/>
      <c r="H87" s="17" t="s">
        <v>10</v>
      </c>
      <c r="I87" s="19"/>
      <c r="J87" s="17" t="s">
        <v>11</v>
      </c>
      <c r="K87" s="19"/>
      <c r="L87" s="17" t="s">
        <v>12</v>
      </c>
      <c r="M87" s="19"/>
      <c r="N87" s="17" t="s">
        <v>13</v>
      </c>
      <c r="O87" s="19"/>
      <c r="P87" s="20" t="s">
        <v>14</v>
      </c>
      <c r="Q87" s="21"/>
    </row>
    <row r="88" spans="1:17" ht="29.25" customHeight="1">
      <c r="A88" s="22"/>
      <c r="B88" s="23"/>
      <c r="C88" s="24"/>
      <c r="D88" s="25" t="s">
        <v>15</v>
      </c>
      <c r="E88" s="25" t="s">
        <v>16</v>
      </c>
      <c r="F88" s="25" t="s">
        <v>15</v>
      </c>
      <c r="G88" s="25" t="s">
        <v>16</v>
      </c>
      <c r="H88" s="25" t="s">
        <v>15</v>
      </c>
      <c r="I88" s="25" t="s">
        <v>16</v>
      </c>
      <c r="J88" s="25" t="s">
        <v>15</v>
      </c>
      <c r="K88" s="25" t="s">
        <v>16</v>
      </c>
      <c r="L88" s="25" t="s">
        <v>15</v>
      </c>
      <c r="M88" s="25" t="s">
        <v>16</v>
      </c>
      <c r="N88" s="25" t="s">
        <v>15</v>
      </c>
      <c r="O88" s="25" t="s">
        <v>16</v>
      </c>
      <c r="P88" s="25" t="s">
        <v>15</v>
      </c>
      <c r="Q88" s="25" t="s">
        <v>16</v>
      </c>
    </row>
    <row r="89" spans="1:17" ht="12.75">
      <c r="A89" s="26" t="s">
        <v>32</v>
      </c>
      <c r="B89" s="27">
        <v>29000</v>
      </c>
      <c r="C89" s="26">
        <v>4</v>
      </c>
      <c r="D89" s="28">
        <v>114.665</v>
      </c>
      <c r="E89" s="28">
        <v>11.83</v>
      </c>
      <c r="F89" s="28">
        <v>115.051</v>
      </c>
      <c r="G89" s="28">
        <v>11.755</v>
      </c>
      <c r="H89" s="28">
        <v>115.1776</v>
      </c>
      <c r="I89" s="28">
        <v>11.731</v>
      </c>
      <c r="J89" s="28">
        <v>115.2</v>
      </c>
      <c r="K89" s="28">
        <v>11.726</v>
      </c>
      <c r="L89" s="28">
        <v>115.051</v>
      </c>
      <c r="M89" s="28">
        <v>11.755</v>
      </c>
      <c r="N89" s="28">
        <v>115.051</v>
      </c>
      <c r="O89" s="28">
        <v>11.755</v>
      </c>
      <c r="P89" s="28">
        <v>0.33663279989535333</v>
      </c>
      <c r="Q89" s="28">
        <v>-0.6339814032121693</v>
      </c>
    </row>
    <row r="90" spans="1:17" ht="12.75">
      <c r="A90" s="26" t="s">
        <v>33</v>
      </c>
      <c r="B90" s="27">
        <v>29000</v>
      </c>
      <c r="C90" s="29">
        <v>4</v>
      </c>
      <c r="D90" s="30" t="s">
        <v>34</v>
      </c>
      <c r="E90" s="30" t="s">
        <v>34</v>
      </c>
      <c r="F90" s="30" t="s">
        <v>34</v>
      </c>
      <c r="G90" s="30" t="s">
        <v>34</v>
      </c>
      <c r="H90" s="30" t="s">
        <v>34</v>
      </c>
      <c r="I90" s="30" t="s">
        <v>34</v>
      </c>
      <c r="J90" s="30" t="s">
        <v>34</v>
      </c>
      <c r="K90" s="30" t="s">
        <v>34</v>
      </c>
      <c r="L90" s="30" t="s">
        <v>34</v>
      </c>
      <c r="M90" s="30" t="s">
        <v>34</v>
      </c>
      <c r="N90" s="30" t="s">
        <v>34</v>
      </c>
      <c r="O90" s="30" t="s">
        <v>34</v>
      </c>
      <c r="P90" s="30" t="s">
        <v>34</v>
      </c>
      <c r="Q90" s="30" t="s">
        <v>34</v>
      </c>
    </row>
    <row r="91" spans="2:17" ht="12.75">
      <c r="B91" s="1"/>
      <c r="C91" s="1"/>
      <c r="D91" s="1"/>
      <c r="E91" s="1"/>
      <c r="F91" s="1"/>
      <c r="G91" s="1"/>
      <c r="H91" s="10" t="s">
        <v>2</v>
      </c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0" t="s">
        <v>35</v>
      </c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0" t="s">
        <v>4</v>
      </c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0"/>
      <c r="I94" s="1"/>
      <c r="J94" s="1"/>
      <c r="K94" s="1"/>
      <c r="L94" s="1"/>
      <c r="M94" s="1"/>
      <c r="N94" s="1"/>
      <c r="O94" s="1"/>
      <c r="P94" s="1"/>
      <c r="Q94" s="1"/>
    </row>
    <row r="95" ht="13.5" thickBot="1">
      <c r="A95" s="1"/>
    </row>
    <row r="96" spans="1:17" ht="13.5" thickBot="1">
      <c r="A96" s="12" t="s">
        <v>5</v>
      </c>
      <c r="B96" s="13" t="s">
        <v>6</v>
      </c>
      <c r="C96" s="14" t="s">
        <v>7</v>
      </c>
      <c r="D96" s="15" t="s">
        <v>8</v>
      </c>
      <c r="E96" s="16"/>
      <c r="F96" s="17" t="s">
        <v>9</v>
      </c>
      <c r="G96" s="18"/>
      <c r="H96" s="17" t="s">
        <v>10</v>
      </c>
      <c r="I96" s="19"/>
      <c r="J96" s="17" t="s">
        <v>11</v>
      </c>
      <c r="K96" s="19"/>
      <c r="L96" s="17" t="s">
        <v>12</v>
      </c>
      <c r="M96" s="19"/>
      <c r="N96" s="17" t="s">
        <v>13</v>
      </c>
      <c r="O96" s="19"/>
      <c r="P96" s="20" t="s">
        <v>14</v>
      </c>
      <c r="Q96" s="21"/>
    </row>
    <row r="97" spans="1:17" ht="24" customHeight="1">
      <c r="A97" s="22"/>
      <c r="B97" s="23"/>
      <c r="C97" s="24"/>
      <c r="D97" s="25" t="s">
        <v>15</v>
      </c>
      <c r="E97" s="25" t="s">
        <v>16</v>
      </c>
      <c r="F97" s="25" t="s">
        <v>15</v>
      </c>
      <c r="G97" s="25" t="s">
        <v>16</v>
      </c>
      <c r="H97" s="25" t="s">
        <v>15</v>
      </c>
      <c r="I97" s="25" t="s">
        <v>16</v>
      </c>
      <c r="J97" s="25" t="s">
        <v>15</v>
      </c>
      <c r="K97" s="25" t="s">
        <v>16</v>
      </c>
      <c r="L97" s="25" t="s">
        <v>15</v>
      </c>
      <c r="M97" s="25" t="s">
        <v>16</v>
      </c>
      <c r="N97" s="25" t="s">
        <v>15</v>
      </c>
      <c r="O97" s="25" t="s">
        <v>16</v>
      </c>
      <c r="P97" s="25" t="s">
        <v>15</v>
      </c>
      <c r="Q97" s="25" t="s">
        <v>16</v>
      </c>
    </row>
    <row r="98" spans="1:17" ht="12.75">
      <c r="A98" s="26" t="s">
        <v>42</v>
      </c>
      <c r="B98" s="27">
        <v>20</v>
      </c>
      <c r="C98" s="26">
        <v>1</v>
      </c>
      <c r="D98" s="28">
        <v>107.213</v>
      </c>
      <c r="E98" s="28">
        <v>6.02</v>
      </c>
      <c r="F98" s="28">
        <v>106.97</v>
      </c>
      <c r="G98" s="28">
        <v>6.051</v>
      </c>
      <c r="H98" s="28">
        <v>106.97</v>
      </c>
      <c r="I98" s="28">
        <v>6.051</v>
      </c>
      <c r="J98" s="28">
        <v>106.97</v>
      </c>
      <c r="K98" s="28">
        <v>6.051</v>
      </c>
      <c r="L98" s="28">
        <v>106.97</v>
      </c>
      <c r="M98" s="28">
        <v>6.051</v>
      </c>
      <c r="N98" s="28">
        <v>106.97</v>
      </c>
      <c r="O98" s="28">
        <v>6.051</v>
      </c>
      <c r="P98" s="28">
        <v>-0.22665161874025896</v>
      </c>
      <c r="Q98" s="28">
        <v>0.5149501661129596</v>
      </c>
    </row>
    <row r="99" spans="1:17" ht="12.75">
      <c r="A99" s="44" t="s">
        <v>33</v>
      </c>
      <c r="B99" s="27">
        <v>20</v>
      </c>
      <c r="C99" s="29">
        <v>1</v>
      </c>
      <c r="D99" s="30" t="s">
        <v>34</v>
      </c>
      <c r="E99" s="30" t="s">
        <v>34</v>
      </c>
      <c r="F99" s="30" t="s">
        <v>34</v>
      </c>
      <c r="G99" s="30" t="s">
        <v>34</v>
      </c>
      <c r="H99" s="30" t="s">
        <v>34</v>
      </c>
      <c r="I99" s="30" t="s">
        <v>34</v>
      </c>
      <c r="J99" s="30" t="s">
        <v>34</v>
      </c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2:17" ht="12.75">
      <c r="B100" s="1"/>
      <c r="C100" s="1"/>
      <c r="D100" s="1"/>
      <c r="E100" s="1"/>
      <c r="F100" s="1"/>
      <c r="G100" s="1"/>
      <c r="H100" s="10" t="s">
        <v>51</v>
      </c>
      <c r="I100" s="1"/>
      <c r="J100" s="1"/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2:17" ht="12.75">
      <c r="B101" s="1"/>
      <c r="C101" s="1"/>
      <c r="D101" s="1"/>
      <c r="E101" s="10"/>
      <c r="F101" s="1"/>
      <c r="G101" s="1"/>
      <c r="H101" s="10" t="s">
        <v>3</v>
      </c>
      <c r="I101" s="1"/>
      <c r="J101" s="1"/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2:17" ht="12.75">
      <c r="B102" s="1"/>
      <c r="C102" s="1"/>
      <c r="D102" s="1"/>
      <c r="E102" s="10"/>
      <c r="F102" s="1"/>
      <c r="G102" s="1"/>
      <c r="H102" s="10" t="s">
        <v>16</v>
      </c>
      <c r="I102" s="1"/>
      <c r="J102" s="1"/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2:17" ht="12.75">
      <c r="B103" s="1"/>
      <c r="C103" s="1"/>
      <c r="D103" s="1"/>
      <c r="E103" s="10"/>
      <c r="F103" s="1"/>
      <c r="G103" s="1"/>
      <c r="H103" s="10"/>
      <c r="I103" s="1"/>
      <c r="J103" s="1"/>
      <c r="K103" s="30"/>
      <c r="L103" s="30"/>
      <c r="M103" s="30"/>
      <c r="N103" s="30"/>
      <c r="O103" s="30"/>
      <c r="P103" s="30"/>
      <c r="Q103" s="30"/>
    </row>
    <row r="104" spans="1:17" ht="13.5" thickBot="1">
      <c r="A104" s="32"/>
      <c r="B104" s="1"/>
      <c r="C104" s="1"/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1:17" ht="13.5" thickBot="1">
      <c r="A105" s="12" t="s">
        <v>5</v>
      </c>
      <c r="B105" s="33" t="s">
        <v>6</v>
      </c>
      <c r="C105" s="45" t="s">
        <v>7</v>
      </c>
      <c r="D105" s="46" t="s">
        <v>52</v>
      </c>
      <c r="E105" s="47"/>
      <c r="F105" s="47"/>
      <c r="G105" s="47"/>
      <c r="H105" s="47"/>
      <c r="I105" s="47"/>
      <c r="J105" s="48"/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1:17" ht="22.5">
      <c r="A106" s="37"/>
      <c r="B106" s="49"/>
      <c r="C106" s="50"/>
      <c r="D106" s="51" t="s">
        <v>45</v>
      </c>
      <c r="E106" s="52" t="s">
        <v>9</v>
      </c>
      <c r="F106" s="52" t="s">
        <v>10</v>
      </c>
      <c r="G106" s="52" t="s">
        <v>46</v>
      </c>
      <c r="H106" s="52" t="s">
        <v>12</v>
      </c>
      <c r="I106" s="52" t="s">
        <v>13</v>
      </c>
      <c r="J106" s="53" t="s">
        <v>14</v>
      </c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2.75">
      <c r="A107" s="26" t="s">
        <v>53</v>
      </c>
      <c r="B107" s="27">
        <v>50000</v>
      </c>
      <c r="C107" s="29">
        <v>1</v>
      </c>
      <c r="D107" s="27">
        <v>6.52</v>
      </c>
      <c r="E107" s="27">
        <v>6.45</v>
      </c>
      <c r="F107" s="27">
        <v>6.45</v>
      </c>
      <c r="G107" s="27">
        <v>6.45</v>
      </c>
      <c r="H107" s="27">
        <v>6.45</v>
      </c>
      <c r="I107" s="27">
        <v>6.45</v>
      </c>
      <c r="J107" s="28">
        <v>-1.0736196319018343</v>
      </c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2.75">
      <c r="A108" s="26" t="s">
        <v>54</v>
      </c>
      <c r="B108" s="27">
        <v>100000</v>
      </c>
      <c r="C108" s="29">
        <v>2</v>
      </c>
      <c r="D108" s="27">
        <v>6.43</v>
      </c>
      <c r="E108" s="27">
        <v>6.37</v>
      </c>
      <c r="F108" s="27">
        <v>6.37</v>
      </c>
      <c r="G108" s="27">
        <v>6.37</v>
      </c>
      <c r="H108" s="27">
        <v>6.37</v>
      </c>
      <c r="I108" s="27">
        <v>6.37</v>
      </c>
      <c r="J108" s="28">
        <v>-0.9331259720062102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26" t="s">
        <v>55</v>
      </c>
      <c r="B109" s="27">
        <v>69000</v>
      </c>
      <c r="C109" s="29">
        <v>5</v>
      </c>
      <c r="D109" s="27">
        <v>6.42</v>
      </c>
      <c r="E109" s="27">
        <v>6.42</v>
      </c>
      <c r="F109" s="27">
        <v>6.42</v>
      </c>
      <c r="G109" s="27">
        <v>6.42</v>
      </c>
      <c r="H109" s="27">
        <v>6.42</v>
      </c>
      <c r="I109" s="27">
        <v>6.42</v>
      </c>
      <c r="J109" s="28">
        <v>0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26" t="s">
        <v>56</v>
      </c>
      <c r="B110" s="27">
        <v>1409000</v>
      </c>
      <c r="C110" s="29">
        <v>39</v>
      </c>
      <c r="D110" s="27">
        <v>6.44</v>
      </c>
      <c r="E110" s="27">
        <v>6.3</v>
      </c>
      <c r="F110" s="27">
        <v>6.31</v>
      </c>
      <c r="G110" s="27">
        <v>6.32</v>
      </c>
      <c r="H110" s="27">
        <v>6.3</v>
      </c>
      <c r="I110" s="27">
        <v>6.3</v>
      </c>
      <c r="J110" s="28">
        <v>-2.1739130434782705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26" t="s">
        <v>33</v>
      </c>
      <c r="B111" s="27">
        <v>1628000</v>
      </c>
      <c r="C111" s="29">
        <v>47</v>
      </c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/>
      <c r="B112" s="31"/>
      <c r="C112" s="54"/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/>
      <c r="B113" s="31"/>
      <c r="C113" s="54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54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54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54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54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54"/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54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54"/>
      <c r="D120" s="31"/>
      <c r="E120" s="31"/>
      <c r="F120" s="31"/>
      <c r="G120" s="31"/>
      <c r="H120" s="31"/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54"/>
      <c r="D121" s="31"/>
      <c r="E121" s="31"/>
      <c r="F121" s="31"/>
      <c r="G121" s="31"/>
      <c r="H121" s="31"/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54"/>
      <c r="D122" s="31"/>
      <c r="E122" s="31"/>
      <c r="F122" s="31"/>
      <c r="G122" s="31"/>
      <c r="H122" s="31"/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54"/>
      <c r="D123" s="31"/>
      <c r="E123" s="31"/>
      <c r="F123" s="31"/>
      <c r="G123" s="31"/>
      <c r="H123" s="31"/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54"/>
      <c r="D124" s="31"/>
      <c r="E124" s="31"/>
      <c r="F124" s="31"/>
      <c r="G124" s="31"/>
      <c r="H124" s="31"/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54"/>
      <c r="D125" s="31"/>
      <c r="E125" s="31"/>
      <c r="F125" s="31"/>
      <c r="G125" s="31"/>
      <c r="H125" s="31"/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54"/>
      <c r="D126" s="31"/>
      <c r="E126" s="31"/>
      <c r="F126" s="31"/>
      <c r="G126" s="31"/>
      <c r="H126" s="31"/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54"/>
      <c r="D127" s="31"/>
      <c r="E127" s="31"/>
      <c r="F127" s="31"/>
      <c r="G127" s="31"/>
      <c r="H127" s="31"/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54"/>
      <c r="D128" s="31"/>
      <c r="E128" s="31"/>
      <c r="F128" s="31"/>
      <c r="G128" s="31"/>
      <c r="H128" s="31"/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54"/>
      <c r="D129" s="31"/>
      <c r="E129" s="31"/>
      <c r="F129" s="31"/>
      <c r="G129" s="31"/>
      <c r="H129" s="31"/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54"/>
      <c r="D130" s="31"/>
      <c r="E130" s="31"/>
      <c r="F130" s="31"/>
      <c r="G130" s="31"/>
      <c r="H130" s="31"/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54"/>
      <c r="D131" s="31"/>
      <c r="E131" s="31"/>
      <c r="F131" s="31"/>
      <c r="G131" s="31"/>
      <c r="H131" s="31"/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54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54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54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54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54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54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54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54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54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54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54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54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54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54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54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54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54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54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54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54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54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54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54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54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54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54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54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54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54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54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54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54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54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54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54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54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54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54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54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54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54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54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54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54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54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54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54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54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54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54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54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54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54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54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54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54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54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54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54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54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54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54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54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54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54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54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54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54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54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54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54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54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54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54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54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54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54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54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54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54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54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54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54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54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54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54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54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54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54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54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54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54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54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54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54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54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54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54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54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54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54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54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54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54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54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54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54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54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54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54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54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54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54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54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54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54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54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54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54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54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54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54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54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54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54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54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54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54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54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54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54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54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54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54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54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54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54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54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54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54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54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54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54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54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54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54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54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54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54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54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54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54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54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54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54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54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54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54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54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54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54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54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54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54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54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/>
      <c r="B297" s="31"/>
      <c r="C297" s="54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/>
      <c r="B298" s="31"/>
      <c r="C298" s="54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/>
      <c r="B299" s="31"/>
      <c r="C299" s="54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/>
      <c r="B300" s="31"/>
      <c r="C300" s="54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/>
      <c r="B301" s="31"/>
      <c r="C301" s="54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/>
      <c r="B302" s="31"/>
      <c r="C302" s="54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/>
      <c r="B303" s="31"/>
      <c r="C303" s="54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/>
      <c r="B304" s="31"/>
      <c r="C304" s="54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/>
      <c r="B305" s="31"/>
      <c r="C305" s="54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/>
      <c r="B306" s="31"/>
      <c r="C306" s="54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/>
      <c r="B307" s="31"/>
      <c r="C307" s="54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/>
      <c r="B308" s="31"/>
      <c r="C308" s="54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/>
      <c r="B309" s="31"/>
      <c r="C309" s="54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/>
      <c r="B310" s="31"/>
      <c r="C310" s="54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/>
      <c r="B311" s="31"/>
      <c r="C311" s="54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/>
      <c r="B312" s="31"/>
      <c r="C312" s="54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/>
      <c r="B313" s="31"/>
      <c r="C313" s="54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/>
      <c r="B314" s="31"/>
      <c r="C314" s="54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/>
      <c r="B315" s="31"/>
      <c r="C315" s="54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/>
      <c r="B316" s="31"/>
      <c r="C316" s="54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30" t="s">
        <v>34</v>
      </c>
      <c r="K316" s="30" t="s">
        <v>34</v>
      </c>
      <c r="L316" s="30" t="s">
        <v>34</v>
      </c>
      <c r="M316" s="30" t="s">
        <v>34</v>
      </c>
      <c r="N316" s="30" t="s">
        <v>34</v>
      </c>
      <c r="O316" s="30" t="s">
        <v>34</v>
      </c>
      <c r="P316" s="30" t="s">
        <v>34</v>
      </c>
      <c r="Q316" s="30" t="s">
        <v>34</v>
      </c>
    </row>
    <row r="317" spans="1:17" ht="12.75">
      <c r="A317" s="1"/>
      <c r="B317" s="31"/>
      <c r="C317" s="54"/>
      <c r="D317" s="31" t="s">
        <v>34</v>
      </c>
      <c r="E317" s="31" t="s">
        <v>34</v>
      </c>
      <c r="F317" s="31" t="s">
        <v>34</v>
      </c>
      <c r="G317" s="31" t="s">
        <v>34</v>
      </c>
      <c r="H317" s="31" t="s">
        <v>34</v>
      </c>
      <c r="I317" s="31" t="s">
        <v>34</v>
      </c>
      <c r="J317" s="30" t="s">
        <v>34</v>
      </c>
      <c r="K317" s="30" t="s">
        <v>34</v>
      </c>
      <c r="L317" s="30" t="s">
        <v>34</v>
      </c>
      <c r="M317" s="30" t="s">
        <v>34</v>
      </c>
      <c r="N317" s="30" t="s">
        <v>34</v>
      </c>
      <c r="O317" s="30" t="s">
        <v>34</v>
      </c>
      <c r="P317" s="30" t="s">
        <v>34</v>
      </c>
      <c r="Q317" s="30" t="s">
        <v>34</v>
      </c>
    </row>
    <row r="318" spans="1:17" ht="12.75">
      <c r="A318" s="1"/>
      <c r="B318" s="31"/>
      <c r="C318" s="54"/>
      <c r="D318" s="31" t="s">
        <v>34</v>
      </c>
      <c r="E318" s="31" t="s">
        <v>34</v>
      </c>
      <c r="F318" s="31" t="s">
        <v>34</v>
      </c>
      <c r="G318" s="31" t="s">
        <v>34</v>
      </c>
      <c r="H318" s="31" t="s">
        <v>34</v>
      </c>
      <c r="I318" s="31" t="s">
        <v>34</v>
      </c>
      <c r="J318" s="30" t="s">
        <v>34</v>
      </c>
      <c r="K318" s="30" t="s">
        <v>34</v>
      </c>
      <c r="L318" s="30" t="s">
        <v>34</v>
      </c>
      <c r="M318" s="30" t="s">
        <v>34</v>
      </c>
      <c r="N318" s="30" t="s">
        <v>34</v>
      </c>
      <c r="O318" s="30" t="s">
        <v>34</v>
      </c>
      <c r="P318" s="30" t="s">
        <v>34</v>
      </c>
      <c r="Q318" s="30" t="s">
        <v>34</v>
      </c>
    </row>
    <row r="319" spans="1:17" ht="12.75">
      <c r="A319" s="1"/>
      <c r="B319" s="31"/>
      <c r="C319" s="54"/>
      <c r="D319" s="31" t="s">
        <v>34</v>
      </c>
      <c r="E319" s="31" t="s">
        <v>34</v>
      </c>
      <c r="F319" s="31" t="s">
        <v>34</v>
      </c>
      <c r="G319" s="31" t="s">
        <v>34</v>
      </c>
      <c r="H319" s="31" t="s">
        <v>34</v>
      </c>
      <c r="I319" s="31" t="s">
        <v>34</v>
      </c>
      <c r="J319" s="30" t="s">
        <v>34</v>
      </c>
      <c r="K319" s="30" t="s">
        <v>34</v>
      </c>
      <c r="L319" s="30" t="s">
        <v>34</v>
      </c>
      <c r="M319" s="30" t="s">
        <v>34</v>
      </c>
      <c r="N319" s="30" t="s">
        <v>34</v>
      </c>
      <c r="O319" s="30" t="s">
        <v>34</v>
      </c>
      <c r="P319" s="30" t="s">
        <v>34</v>
      </c>
      <c r="Q319" s="30" t="s">
        <v>34</v>
      </c>
    </row>
    <row r="320" spans="1:17" ht="12.75">
      <c r="A320" s="1"/>
      <c r="B320" s="31"/>
      <c r="C320" s="54"/>
      <c r="D320" s="31" t="s">
        <v>34</v>
      </c>
      <c r="E320" s="31" t="s">
        <v>34</v>
      </c>
      <c r="F320" s="31" t="s">
        <v>34</v>
      </c>
      <c r="G320" s="31" t="s">
        <v>34</v>
      </c>
      <c r="H320" s="31" t="s">
        <v>34</v>
      </c>
      <c r="I320" s="31" t="s">
        <v>34</v>
      </c>
      <c r="J320" s="30" t="s">
        <v>34</v>
      </c>
      <c r="K320" s="30" t="s">
        <v>34</v>
      </c>
      <c r="L320" s="30" t="s">
        <v>34</v>
      </c>
      <c r="M320" s="30" t="s">
        <v>34</v>
      </c>
      <c r="N320" s="30" t="s">
        <v>34</v>
      </c>
      <c r="O320" s="30" t="s">
        <v>34</v>
      </c>
      <c r="P320" s="30" t="s">
        <v>34</v>
      </c>
      <c r="Q320" s="30" t="s">
        <v>34</v>
      </c>
    </row>
    <row r="321" spans="1:17" ht="12.75">
      <c r="A321" s="1"/>
      <c r="B321" s="31"/>
      <c r="C321" s="54"/>
      <c r="D321" s="31" t="s">
        <v>34</v>
      </c>
      <c r="E321" s="31" t="s">
        <v>34</v>
      </c>
      <c r="F321" s="31" t="s">
        <v>34</v>
      </c>
      <c r="G321" s="31" t="s">
        <v>34</v>
      </c>
      <c r="H321" s="31" t="s">
        <v>34</v>
      </c>
      <c r="I321" s="31" t="s">
        <v>34</v>
      </c>
      <c r="J321" s="30" t="s">
        <v>34</v>
      </c>
      <c r="K321" s="30" t="s">
        <v>34</v>
      </c>
      <c r="L321" s="30" t="s">
        <v>34</v>
      </c>
      <c r="M321" s="30" t="s">
        <v>34</v>
      </c>
      <c r="N321" s="30" t="s">
        <v>34</v>
      </c>
      <c r="O321" s="30" t="s">
        <v>34</v>
      </c>
      <c r="P321" s="30" t="s">
        <v>34</v>
      </c>
      <c r="Q321" s="30" t="s">
        <v>34</v>
      </c>
    </row>
    <row r="322" spans="1:17" ht="12.75">
      <c r="A322" s="1"/>
      <c r="B322" s="31"/>
      <c r="C322" s="54"/>
      <c r="D322" s="31" t="s">
        <v>34</v>
      </c>
      <c r="E322" s="31" t="s">
        <v>34</v>
      </c>
      <c r="F322" s="31" t="s">
        <v>34</v>
      </c>
      <c r="G322" s="31" t="s">
        <v>34</v>
      </c>
      <c r="H322" s="31" t="s">
        <v>34</v>
      </c>
      <c r="I322" s="31" t="s">
        <v>34</v>
      </c>
      <c r="J322" s="30" t="s">
        <v>34</v>
      </c>
      <c r="K322" s="30" t="s">
        <v>34</v>
      </c>
      <c r="L322" s="30" t="s">
        <v>34</v>
      </c>
      <c r="M322" s="30" t="s">
        <v>34</v>
      </c>
      <c r="N322" s="30" t="s">
        <v>34</v>
      </c>
      <c r="O322" s="30" t="s">
        <v>34</v>
      </c>
      <c r="P322" s="30" t="s">
        <v>34</v>
      </c>
      <c r="Q322" s="30" t="s">
        <v>34</v>
      </c>
    </row>
    <row r="323" spans="1:17" ht="12.75">
      <c r="A323" s="1"/>
      <c r="B323" s="31"/>
      <c r="C323" s="54"/>
      <c r="D323" s="31" t="s">
        <v>34</v>
      </c>
      <c r="E323" s="31" t="s">
        <v>34</v>
      </c>
      <c r="F323" s="31" t="s">
        <v>34</v>
      </c>
      <c r="G323" s="31" t="s">
        <v>34</v>
      </c>
      <c r="H323" s="31" t="s">
        <v>34</v>
      </c>
      <c r="I323" s="31" t="s">
        <v>34</v>
      </c>
      <c r="J323" s="30" t="s">
        <v>34</v>
      </c>
      <c r="K323" s="30" t="s">
        <v>34</v>
      </c>
      <c r="L323" s="30" t="s">
        <v>34</v>
      </c>
      <c r="M323" s="30" t="s">
        <v>34</v>
      </c>
      <c r="N323" s="30" t="s">
        <v>34</v>
      </c>
      <c r="O323" s="30" t="s">
        <v>34</v>
      </c>
      <c r="P323" s="30" t="s">
        <v>34</v>
      </c>
      <c r="Q323" s="30" t="s">
        <v>34</v>
      </c>
    </row>
    <row r="324" spans="1:17" ht="12.75">
      <c r="A324" s="1"/>
      <c r="B324" s="31"/>
      <c r="C324" s="54"/>
      <c r="D324" s="31" t="s">
        <v>34</v>
      </c>
      <c r="E324" s="31" t="s">
        <v>34</v>
      </c>
      <c r="F324" s="31" t="s">
        <v>34</v>
      </c>
      <c r="G324" s="31" t="s">
        <v>34</v>
      </c>
      <c r="H324" s="31" t="s">
        <v>34</v>
      </c>
      <c r="I324" s="31" t="s">
        <v>34</v>
      </c>
      <c r="J324" s="30" t="s">
        <v>34</v>
      </c>
      <c r="K324" s="30" t="s">
        <v>34</v>
      </c>
      <c r="L324" s="30" t="s">
        <v>34</v>
      </c>
      <c r="M324" s="30" t="s">
        <v>34</v>
      </c>
      <c r="N324" s="30" t="s">
        <v>34</v>
      </c>
      <c r="O324" s="30" t="s">
        <v>34</v>
      </c>
      <c r="P324" s="30" t="s">
        <v>34</v>
      </c>
      <c r="Q324" s="30" t="s">
        <v>34</v>
      </c>
    </row>
    <row r="325" spans="1:17" ht="12.75">
      <c r="A325" s="1"/>
      <c r="B325" s="31"/>
      <c r="C325" s="54"/>
      <c r="D325" s="31" t="s">
        <v>34</v>
      </c>
      <c r="E325" s="31" t="s">
        <v>34</v>
      </c>
      <c r="F325" s="31" t="s">
        <v>34</v>
      </c>
      <c r="G325" s="31" t="s">
        <v>34</v>
      </c>
      <c r="H325" s="31" t="s">
        <v>34</v>
      </c>
      <c r="I325" s="31" t="s">
        <v>34</v>
      </c>
      <c r="J325" s="30" t="s">
        <v>34</v>
      </c>
      <c r="K325" s="30" t="s">
        <v>34</v>
      </c>
      <c r="L325" s="30" t="s">
        <v>34</v>
      </c>
      <c r="M325" s="30" t="s">
        <v>34</v>
      </c>
      <c r="N325" s="30" t="s">
        <v>34</v>
      </c>
      <c r="O325" s="30" t="s">
        <v>34</v>
      </c>
      <c r="P325" s="30" t="s">
        <v>34</v>
      </c>
      <c r="Q325" s="30" t="s">
        <v>34</v>
      </c>
    </row>
    <row r="326" spans="1:17" ht="12.75">
      <c r="A326" s="1"/>
      <c r="B326" s="31"/>
      <c r="C326" s="54"/>
      <c r="D326" s="31" t="s">
        <v>34</v>
      </c>
      <c r="E326" s="31" t="s">
        <v>34</v>
      </c>
      <c r="F326" s="31" t="s">
        <v>34</v>
      </c>
      <c r="G326" s="31" t="s">
        <v>34</v>
      </c>
      <c r="H326" s="31" t="s">
        <v>34</v>
      </c>
      <c r="I326" s="31" t="s">
        <v>34</v>
      </c>
      <c r="J326" s="30" t="s">
        <v>34</v>
      </c>
      <c r="K326" s="30" t="s">
        <v>34</v>
      </c>
      <c r="L326" s="30" t="s">
        <v>34</v>
      </c>
      <c r="M326" s="30" t="s">
        <v>34</v>
      </c>
      <c r="N326" s="30" t="s">
        <v>34</v>
      </c>
      <c r="O326" s="30" t="s">
        <v>34</v>
      </c>
      <c r="P326" s="30" t="s">
        <v>34</v>
      </c>
      <c r="Q326" s="30" t="s">
        <v>34</v>
      </c>
    </row>
    <row r="327" spans="1:17" ht="12.75">
      <c r="A327" s="1"/>
      <c r="B327" s="31"/>
      <c r="C327" s="54"/>
      <c r="D327" s="31" t="s">
        <v>34</v>
      </c>
      <c r="E327" s="31" t="s">
        <v>34</v>
      </c>
      <c r="F327" s="31" t="s">
        <v>34</v>
      </c>
      <c r="G327" s="31" t="s">
        <v>34</v>
      </c>
      <c r="H327" s="31" t="s">
        <v>34</v>
      </c>
      <c r="I327" s="31" t="s">
        <v>34</v>
      </c>
      <c r="J327" s="30" t="s">
        <v>34</v>
      </c>
      <c r="K327" s="30" t="s">
        <v>34</v>
      </c>
      <c r="L327" s="30" t="s">
        <v>34</v>
      </c>
      <c r="M327" s="30" t="s">
        <v>34</v>
      </c>
      <c r="N327" s="30" t="s">
        <v>34</v>
      </c>
      <c r="O327" s="30" t="s">
        <v>34</v>
      </c>
      <c r="P327" s="30" t="s">
        <v>34</v>
      </c>
      <c r="Q327" s="30" t="s">
        <v>34</v>
      </c>
    </row>
  </sheetData>
  <mergeCells count="57">
    <mergeCell ref="G64:J64"/>
    <mergeCell ref="A73:A74"/>
    <mergeCell ref="B73:B74"/>
    <mergeCell ref="C73:C74"/>
    <mergeCell ref="D73:J73"/>
    <mergeCell ref="N96:O96"/>
    <mergeCell ref="P96:Q96"/>
    <mergeCell ref="A105:A106"/>
    <mergeCell ref="B105:B106"/>
    <mergeCell ref="C105:C106"/>
    <mergeCell ref="D105:J105"/>
    <mergeCell ref="F96:G96"/>
    <mergeCell ref="H96:I96"/>
    <mergeCell ref="J96:K96"/>
    <mergeCell ref="L96:M96"/>
    <mergeCell ref="A96:A97"/>
    <mergeCell ref="B96:B97"/>
    <mergeCell ref="C96:C97"/>
    <mergeCell ref="D96:E96"/>
    <mergeCell ref="J87:K87"/>
    <mergeCell ref="L87:M87"/>
    <mergeCell ref="N87:O87"/>
    <mergeCell ref="P87:Q87"/>
    <mergeCell ref="G80:I80"/>
    <mergeCell ref="A87:A88"/>
    <mergeCell ref="B87:B88"/>
    <mergeCell ref="C87:C88"/>
    <mergeCell ref="D87:E87"/>
    <mergeCell ref="F87:G87"/>
    <mergeCell ref="H87:I87"/>
    <mergeCell ref="L39:M39"/>
    <mergeCell ref="N39:O39"/>
    <mergeCell ref="P39:Q39"/>
    <mergeCell ref="A57:A58"/>
    <mergeCell ref="B57:B58"/>
    <mergeCell ref="C57:C58"/>
    <mergeCell ref="D57:J57"/>
    <mergeCell ref="L12:M12"/>
    <mergeCell ref="N12:O12"/>
    <mergeCell ref="P12:Q12"/>
    <mergeCell ref="A39:A40"/>
    <mergeCell ref="B39:B40"/>
    <mergeCell ref="C39:C40"/>
    <mergeCell ref="D39:E39"/>
    <mergeCell ref="F39:G39"/>
    <mergeCell ref="H39:I39"/>
    <mergeCell ref="J39:K39"/>
    <mergeCell ref="G1:I1"/>
    <mergeCell ref="G2:J2"/>
    <mergeCell ref="G4:J4"/>
    <mergeCell ref="A12:A13"/>
    <mergeCell ref="B12:B13"/>
    <mergeCell ref="C12:C13"/>
    <mergeCell ref="D12:E12"/>
    <mergeCell ref="F12:G12"/>
    <mergeCell ref="H12:I12"/>
    <mergeCell ref="J12:K12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2005-02-18T22:15:08Z</dcterms:created>
  <dcterms:modified xsi:type="dcterms:W3CDTF">2005-02-18T22:23:04Z</dcterms:modified>
  <cp:category/>
  <cp:version/>
  <cp:contentType/>
  <cp:contentStatus/>
</cp:coreProperties>
</file>