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<sst xmlns="http://schemas.openxmlformats.org/spreadsheetml/2006/main" count="3584" uniqueCount="61">
  <si>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</si>
  <si>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</si>
  <si>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</si>
  <si>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</si>
  <si>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</si>
  <si>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</si>
  <si>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</si>
  <si>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</si>
  <si>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</si>
  <si>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</si>
  <si>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</si>
  <si>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</si>
  <si>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</si>
  <si>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</si>
  <si>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</si>
  <si>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</si>
  <si>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</si>
  <si>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</si>
  <si>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TFIT10250112</t>
  </si>
  <si>
    <t>TBVT15270513</t>
  </si>
  <si>
    <t>TFIT03110305</t>
  </si>
  <si>
    <t>TFIT05030506</t>
  </si>
  <si>
    <t>TBVT10080611</t>
  </si>
  <si>
    <t>TFIT02270505</t>
  </si>
  <si>
    <t>TFIT05100709</t>
  </si>
  <si>
    <t>TFIT05250706</t>
  </si>
  <si>
    <t>TFIT05140307</t>
  </si>
  <si>
    <t>TFIT07220808</t>
  </si>
  <si>
    <t>TFIT02090905</t>
  </si>
  <si>
    <t>TFIT06120210</t>
  </si>
  <si>
    <t>TFIT04091107</t>
  </si>
  <si>
    <t>TFIT10120914</t>
  </si>
  <si>
    <t>TFIT10260412</t>
  </si>
  <si>
    <t>TOTAL</t>
  </si>
  <si>
    <t/>
  </si>
  <si>
    <t>UVR</t>
  </si>
  <si>
    <t>APERTURA</t>
  </si>
  <si>
    <t>TUVT10150512</t>
  </si>
  <si>
    <t>TUVT10170112</t>
  </si>
  <si>
    <t>TUVT07220108</t>
  </si>
  <si>
    <t>TUVT07260707</t>
  </si>
  <si>
    <t>TUVT07210906</t>
  </si>
  <si>
    <t>TUVT07120107</t>
  </si>
  <si>
    <t>TUVT12250215</t>
  </si>
  <si>
    <t>TUVT07220910</t>
  </si>
  <si>
    <t>SIMULTANEA</t>
  </si>
  <si>
    <t>APERT.</t>
  </si>
  <si>
    <t>MAX.</t>
  </si>
  <si>
    <t>SIML005</t>
  </si>
  <si>
    <t>SIML004</t>
  </si>
  <si>
    <t>SIML007</t>
  </si>
  <si>
    <t>SIML003</t>
  </si>
  <si>
    <t>SIML014</t>
  </si>
  <si>
    <t>SEGUNDO ESCALÓN</t>
  </si>
  <si>
    <t>REPOS</t>
  </si>
  <si>
    <t>TASA'</t>
  </si>
  <si>
    <t>REPO010</t>
  </si>
  <si>
    <t>REPO005</t>
  </si>
  <si>
    <t>REPO007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</si>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</sst>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27"/>
  <sheetViews>
    <sheetView showGridLines="0" tabSelected="1" zoomScale="60" zoomScaleNormal="60" workbookViewId="0" topLeftCell="A67">
      <selection activeCell="D113" sqref="D113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4" max="4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29</v>
      </c>
    </row>
    <row r="3" spans="3:10" ht="15.75">
      <c r="C3" s="7"/>
      <c r="D3" s="7"/>
      <c r="E3" s="7"/>
      <c r="G3" s="8">
        <v>38394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5000</v>
      </c>
      <c r="C15" s="26">
        <v>1</v>
      </c>
      <c r="D15" s="28">
        <v>114.254</v>
      </c>
      <c r="E15" s="28">
        <v>10.46</v>
      </c>
      <c r="F15" s="28">
        <v>113.994</v>
      </c>
      <c r="G15" s="28">
        <v>10.535</v>
      </c>
      <c r="H15" s="28">
        <v>113.994</v>
      </c>
      <c r="I15" s="28">
        <v>10.535</v>
      </c>
      <c r="J15" s="28">
        <v>113.994</v>
      </c>
      <c r="K15" s="28">
        <v>10.535</v>
      </c>
      <c r="L15" s="28">
        <v>113.994</v>
      </c>
      <c r="M15" s="28">
        <v>10.535</v>
      </c>
      <c r="N15" s="28">
        <v>113.995</v>
      </c>
      <c r="O15" s="28">
        <v>10.535</v>
      </c>
      <c r="P15" s="28">
        <v>-0.22668790589388532</v>
      </c>
      <c r="Q15" s="28">
        <v>0.7170172084129955</v>
      </c>
    </row>
    <row r="16" spans="1:17" ht="12.75">
      <c r="A16" s="26" t="s">
        <v>18</v>
      </c>
      <c r="B16" s="27">
        <v>5000</v>
      </c>
      <c r="C16" s="26">
        <v>1</v>
      </c>
      <c r="D16" s="28">
        <v>113.548</v>
      </c>
      <c r="E16" s="28">
        <v>12.009</v>
      </c>
      <c r="F16" s="28">
        <v>113.521</v>
      </c>
      <c r="G16" s="28">
        <v>12.014</v>
      </c>
      <c r="H16" s="28">
        <v>113.521</v>
      </c>
      <c r="I16" s="28">
        <v>12.014</v>
      </c>
      <c r="J16" s="28">
        <v>113.521</v>
      </c>
      <c r="K16" s="28">
        <v>12.014</v>
      </c>
      <c r="L16" s="28">
        <v>113.521</v>
      </c>
      <c r="M16" s="28">
        <v>12.014</v>
      </c>
      <c r="N16" s="28">
        <v>113.521</v>
      </c>
      <c r="O16" s="28">
        <v>12.014</v>
      </c>
      <c r="P16" s="28">
        <v>-0.023778490153947285</v>
      </c>
      <c r="Q16" s="28">
        <v>0.04163544008659592</v>
      </c>
    </row>
    <row r="17" spans="1:17" ht="12.75">
      <c r="A17" s="26" t="s">
        <v>19</v>
      </c>
      <c r="B17" s="27">
        <v>2000</v>
      </c>
      <c r="C17" s="26">
        <v>1</v>
      </c>
      <c r="D17" s="28">
        <v>114.22</v>
      </c>
      <c r="E17" s="28">
        <v>11.389</v>
      </c>
      <c r="F17" s="28">
        <v>114.398</v>
      </c>
      <c r="G17" s="28">
        <v>11.358</v>
      </c>
      <c r="H17" s="28">
        <v>114.398</v>
      </c>
      <c r="I17" s="28">
        <v>11.358</v>
      </c>
      <c r="J17" s="28">
        <v>114.398</v>
      </c>
      <c r="K17" s="28">
        <v>11.358</v>
      </c>
      <c r="L17" s="28">
        <v>114.398</v>
      </c>
      <c r="M17" s="28">
        <v>11.358</v>
      </c>
      <c r="N17" s="28">
        <v>114.398</v>
      </c>
      <c r="O17" s="28">
        <v>11.358</v>
      </c>
      <c r="P17" s="28">
        <v>0.15583960777447725</v>
      </c>
      <c r="Q17" s="28">
        <v>-0.27219246641495554</v>
      </c>
    </row>
    <row r="18" spans="1:17" ht="12.75">
      <c r="A18" s="26" t="s">
        <v>20</v>
      </c>
      <c r="B18" s="27">
        <v>14500</v>
      </c>
      <c r="C18" s="26">
        <v>8</v>
      </c>
      <c r="D18" s="28">
        <v>100.42</v>
      </c>
      <c r="E18" s="28">
        <v>6.901</v>
      </c>
      <c r="F18" s="28">
        <v>100.402</v>
      </c>
      <c r="G18" s="28">
        <v>7.124</v>
      </c>
      <c r="H18" s="28">
        <v>100.4045</v>
      </c>
      <c r="I18" s="28">
        <v>7.093</v>
      </c>
      <c r="J18" s="28">
        <v>100.408</v>
      </c>
      <c r="K18" s="28">
        <v>7.05</v>
      </c>
      <c r="L18" s="28">
        <v>100.405</v>
      </c>
      <c r="M18" s="28">
        <v>7.087</v>
      </c>
      <c r="N18" s="28">
        <v>100.405</v>
      </c>
      <c r="O18" s="28">
        <v>7.087</v>
      </c>
      <c r="P18" s="28">
        <v>-0.01493726349333091</v>
      </c>
      <c r="Q18" s="28">
        <v>2.69526155629618</v>
      </c>
    </row>
    <row r="19" spans="1:17" ht="12.75">
      <c r="A19" s="26" t="s">
        <v>21</v>
      </c>
      <c r="B19" s="27">
        <v>25000</v>
      </c>
      <c r="C19" s="26">
        <v>14</v>
      </c>
      <c r="D19" s="28">
        <v>107.658</v>
      </c>
      <c r="E19" s="28">
        <v>8.078</v>
      </c>
      <c r="F19" s="28">
        <v>107.635</v>
      </c>
      <c r="G19" s="28">
        <v>8.097</v>
      </c>
      <c r="H19" s="28">
        <v>107.6408</v>
      </c>
      <c r="I19" s="28">
        <v>8.092</v>
      </c>
      <c r="J19" s="28">
        <v>107.645</v>
      </c>
      <c r="K19" s="28">
        <v>8.089</v>
      </c>
      <c r="L19" s="28">
        <v>107.644</v>
      </c>
      <c r="M19" s="28">
        <v>8.09</v>
      </c>
      <c r="N19" s="28">
        <v>107.644</v>
      </c>
      <c r="O19" s="28">
        <v>8.09</v>
      </c>
      <c r="P19" s="28">
        <v>-0.013004142748329617</v>
      </c>
      <c r="Q19" s="28">
        <v>0.14855162168854186</v>
      </c>
    </row>
    <row r="20" spans="1:17" ht="12.75">
      <c r="A20" s="26" t="s">
        <v>22</v>
      </c>
      <c r="B20" s="27">
        <v>25000</v>
      </c>
      <c r="C20" s="26">
        <v>16</v>
      </c>
      <c r="D20" s="28">
        <v>111.118</v>
      </c>
      <c r="E20" s="28">
        <v>11.079</v>
      </c>
      <c r="F20" s="28">
        <v>111.02</v>
      </c>
      <c r="G20" s="28">
        <v>11.1</v>
      </c>
      <c r="H20" s="28">
        <v>111.1436</v>
      </c>
      <c r="I20" s="28">
        <v>11.074</v>
      </c>
      <c r="J20" s="28">
        <v>111.25</v>
      </c>
      <c r="K20" s="28">
        <v>11.051</v>
      </c>
      <c r="L20" s="28">
        <v>111.02</v>
      </c>
      <c r="M20" s="28">
        <v>11.1</v>
      </c>
      <c r="N20" s="28">
        <v>111.02</v>
      </c>
      <c r="O20" s="28">
        <v>11.1</v>
      </c>
      <c r="P20" s="28">
        <v>-0.08819453193902316</v>
      </c>
      <c r="Q20" s="28">
        <v>0.18954779312212455</v>
      </c>
    </row>
    <row r="21" spans="1:17" ht="12.75">
      <c r="A21" s="26" t="s">
        <v>23</v>
      </c>
      <c r="B21" s="27">
        <v>31000</v>
      </c>
      <c r="C21" s="26">
        <v>19</v>
      </c>
      <c r="D21" s="28">
        <v>100.721</v>
      </c>
      <c r="E21" s="28">
        <v>7.123</v>
      </c>
      <c r="F21" s="28">
        <v>100.702</v>
      </c>
      <c r="G21" s="28">
        <v>7.188</v>
      </c>
      <c r="H21" s="28">
        <v>100.7068</v>
      </c>
      <c r="I21" s="28">
        <v>7.172</v>
      </c>
      <c r="J21" s="28">
        <v>100.713</v>
      </c>
      <c r="K21" s="28">
        <v>7.15</v>
      </c>
      <c r="L21" s="28">
        <v>100.704</v>
      </c>
      <c r="M21" s="28">
        <v>7.182</v>
      </c>
      <c r="N21" s="28">
        <v>100.704</v>
      </c>
      <c r="O21" s="28">
        <v>7.182</v>
      </c>
      <c r="P21" s="28">
        <v>-0.01687830740363383</v>
      </c>
      <c r="Q21" s="28">
        <v>0.8283026814544403</v>
      </c>
    </row>
    <row r="22" spans="1:17" ht="12.75">
      <c r="A22" s="26" t="s">
        <v>24</v>
      </c>
      <c r="B22" s="27">
        <v>90000</v>
      </c>
      <c r="C22" s="26">
        <v>56</v>
      </c>
      <c r="D22" s="28">
        <v>106.453</v>
      </c>
      <c r="E22" s="28">
        <v>10.55</v>
      </c>
      <c r="F22" s="28">
        <v>106.147</v>
      </c>
      <c r="G22" s="28">
        <v>10.636</v>
      </c>
      <c r="H22" s="28">
        <v>106.38</v>
      </c>
      <c r="I22" s="28">
        <v>10.57</v>
      </c>
      <c r="J22" s="28">
        <v>106.463</v>
      </c>
      <c r="K22" s="28">
        <v>10.547</v>
      </c>
      <c r="L22" s="28">
        <v>106.411</v>
      </c>
      <c r="M22" s="28">
        <v>10.561</v>
      </c>
      <c r="N22" s="28">
        <v>106.411</v>
      </c>
      <c r="O22" s="28">
        <v>10.561</v>
      </c>
      <c r="P22" s="28">
        <v>-0.03945403135656722</v>
      </c>
      <c r="Q22" s="28">
        <v>0.1042654028435841</v>
      </c>
    </row>
    <row r="23" spans="1:17" ht="12.75">
      <c r="A23" s="26" t="s">
        <v>25</v>
      </c>
      <c r="B23" s="27">
        <v>85000</v>
      </c>
      <c r="C23" s="26">
        <v>59</v>
      </c>
      <c r="D23" s="28">
        <v>109.01</v>
      </c>
      <c r="E23" s="28">
        <v>8.057</v>
      </c>
      <c r="F23" s="28">
        <v>108.959</v>
      </c>
      <c r="G23" s="28">
        <v>8.092</v>
      </c>
      <c r="H23" s="28">
        <v>108.9768</v>
      </c>
      <c r="I23" s="28">
        <v>8.08</v>
      </c>
      <c r="J23" s="28">
        <v>108.989</v>
      </c>
      <c r="K23" s="28">
        <v>8.071</v>
      </c>
      <c r="L23" s="28">
        <v>108.959</v>
      </c>
      <c r="M23" s="28">
        <v>8.092</v>
      </c>
      <c r="N23" s="28">
        <v>108.959</v>
      </c>
      <c r="O23" s="28">
        <v>8.092</v>
      </c>
      <c r="P23" s="28">
        <v>-0.04678469865150303</v>
      </c>
      <c r="Q23" s="28">
        <v>0.4344048653345034</v>
      </c>
    </row>
    <row r="24" spans="1:17" ht="12.75">
      <c r="A24" s="26" t="s">
        <v>26</v>
      </c>
      <c r="B24" s="27">
        <v>161500</v>
      </c>
      <c r="C24" s="26">
        <v>105</v>
      </c>
      <c r="D24" s="28">
        <v>111.009</v>
      </c>
      <c r="E24" s="28">
        <v>8.951</v>
      </c>
      <c r="F24" s="28">
        <v>110.946</v>
      </c>
      <c r="G24" s="28">
        <v>8.983</v>
      </c>
      <c r="H24" s="28">
        <v>111.0187</v>
      </c>
      <c r="I24" s="28">
        <v>8.946</v>
      </c>
      <c r="J24" s="28">
        <v>111.08</v>
      </c>
      <c r="K24" s="28">
        <v>8.916</v>
      </c>
      <c r="L24" s="28">
        <v>111.08</v>
      </c>
      <c r="M24" s="28">
        <v>8.916</v>
      </c>
      <c r="N24" s="28">
        <v>111.08</v>
      </c>
      <c r="O24" s="28">
        <v>8.916</v>
      </c>
      <c r="P24" s="28">
        <v>0.06395877811709028</v>
      </c>
      <c r="Q24" s="28">
        <v>-0.39101776337839844</v>
      </c>
    </row>
    <row r="25" spans="1:17" ht="12.75">
      <c r="A25" s="26" t="s">
        <v>27</v>
      </c>
      <c r="B25" s="27">
        <v>186000</v>
      </c>
      <c r="C25" s="26">
        <v>110</v>
      </c>
      <c r="D25" s="28">
        <v>114.103</v>
      </c>
      <c r="E25" s="28">
        <v>9.996</v>
      </c>
      <c r="F25" s="28">
        <v>113.986</v>
      </c>
      <c r="G25" s="28">
        <v>10.033</v>
      </c>
      <c r="H25" s="28">
        <v>114.1144</v>
      </c>
      <c r="I25" s="28">
        <v>9.993</v>
      </c>
      <c r="J25" s="28">
        <v>114.181</v>
      </c>
      <c r="K25" s="28">
        <v>9.972</v>
      </c>
      <c r="L25" s="28">
        <v>114.153</v>
      </c>
      <c r="M25" s="28">
        <v>9.98</v>
      </c>
      <c r="N25" s="28">
        <v>114.153</v>
      </c>
      <c r="O25" s="28">
        <v>9.98</v>
      </c>
      <c r="P25" s="28">
        <v>0.043820057316645844</v>
      </c>
      <c r="Q25" s="28">
        <v>-0.16006402561024036</v>
      </c>
    </row>
    <row r="26" spans="1:17" ht="12.75">
      <c r="A26" s="26" t="s">
        <v>28</v>
      </c>
      <c r="B26" s="27">
        <v>263500</v>
      </c>
      <c r="C26" s="26">
        <v>153</v>
      </c>
      <c r="D26" s="28">
        <v>100.894</v>
      </c>
      <c r="E26" s="28">
        <v>7.217</v>
      </c>
      <c r="F26" s="28">
        <v>100.85</v>
      </c>
      <c r="G26" s="28">
        <v>7.296</v>
      </c>
      <c r="H26" s="28">
        <v>100.8682</v>
      </c>
      <c r="I26" s="28">
        <v>7.263</v>
      </c>
      <c r="J26" s="28">
        <v>100.89</v>
      </c>
      <c r="K26" s="28">
        <v>7.224</v>
      </c>
      <c r="L26" s="28">
        <v>100.88</v>
      </c>
      <c r="M26" s="28">
        <v>7.242</v>
      </c>
      <c r="N26" s="28">
        <v>100.88</v>
      </c>
      <c r="O26" s="28">
        <v>7.242</v>
      </c>
      <c r="P26" s="28">
        <v>-0.01387594901580691</v>
      </c>
      <c r="Q26" s="28">
        <v>0.3464043231259595</v>
      </c>
    </row>
    <row r="27" spans="1:17" ht="12.75">
      <c r="A27" s="26" t="s">
        <v>29</v>
      </c>
      <c r="B27" s="27">
        <v>372000</v>
      </c>
      <c r="C27" s="26">
        <v>208</v>
      </c>
      <c r="D27" s="28">
        <v>107.421</v>
      </c>
      <c r="E27" s="28">
        <v>10.992</v>
      </c>
      <c r="F27" s="28">
        <v>106.9</v>
      </c>
      <c r="G27" s="28">
        <v>11.127</v>
      </c>
      <c r="H27" s="28">
        <v>107.2383</v>
      </c>
      <c r="I27" s="28">
        <v>11.04</v>
      </c>
      <c r="J27" s="28">
        <v>107.351</v>
      </c>
      <c r="K27" s="28">
        <v>11.01</v>
      </c>
      <c r="L27" s="28">
        <v>107.305</v>
      </c>
      <c r="M27" s="28">
        <v>11.022</v>
      </c>
      <c r="N27" s="28">
        <v>107.305</v>
      </c>
      <c r="O27" s="28">
        <v>11.022</v>
      </c>
      <c r="P27" s="28">
        <v>-0.10798633414322856</v>
      </c>
      <c r="Q27" s="28">
        <v>0.27292576419213344</v>
      </c>
    </row>
    <row r="28" spans="1:17" ht="12.75">
      <c r="A28" s="26" t="s">
        <v>30</v>
      </c>
      <c r="B28" s="27">
        <v>484000</v>
      </c>
      <c r="C28" s="26">
        <v>289</v>
      </c>
      <c r="D28" s="28">
        <v>106.183</v>
      </c>
      <c r="E28" s="28">
        <v>9.299</v>
      </c>
      <c r="F28" s="28">
        <v>106.035</v>
      </c>
      <c r="G28" s="28">
        <v>9.36</v>
      </c>
      <c r="H28" s="28">
        <v>106.2157</v>
      </c>
      <c r="I28" s="28">
        <v>9.286</v>
      </c>
      <c r="J28" s="28">
        <v>106.335</v>
      </c>
      <c r="K28" s="28">
        <v>9.237</v>
      </c>
      <c r="L28" s="28">
        <v>106.335</v>
      </c>
      <c r="M28" s="28">
        <v>9.237</v>
      </c>
      <c r="N28" s="28">
        <v>106.334</v>
      </c>
      <c r="O28" s="28">
        <v>9.237</v>
      </c>
      <c r="P28" s="28">
        <v>0.14220732132261826</v>
      </c>
      <c r="Q28" s="28">
        <v>-0.6667383589633258</v>
      </c>
    </row>
    <row r="29" spans="1:17" ht="12.75">
      <c r="A29" s="26" t="s">
        <v>31</v>
      </c>
      <c r="B29" s="27">
        <v>432000</v>
      </c>
      <c r="C29" s="26">
        <v>298</v>
      </c>
      <c r="D29" s="28">
        <v>107.149</v>
      </c>
      <c r="E29" s="28">
        <v>12.162</v>
      </c>
      <c r="F29" s="28">
        <v>106.725</v>
      </c>
      <c r="G29" s="28">
        <v>12.235</v>
      </c>
      <c r="H29" s="28">
        <v>106.9993</v>
      </c>
      <c r="I29" s="28">
        <v>12.188</v>
      </c>
      <c r="J29" s="28">
        <v>107.118</v>
      </c>
      <c r="K29" s="28">
        <v>12.167</v>
      </c>
      <c r="L29" s="28">
        <v>107.004</v>
      </c>
      <c r="M29" s="28">
        <v>12.187</v>
      </c>
      <c r="N29" s="28">
        <v>107.004</v>
      </c>
      <c r="O29" s="28">
        <v>12.187</v>
      </c>
      <c r="P29" s="28">
        <v>-0.13532557466704453</v>
      </c>
      <c r="Q29" s="28">
        <v>0.20555829633281952</v>
      </c>
    </row>
    <row r="30" spans="1:17" ht="12.75">
      <c r="A30" s="26" t="s">
        <v>32</v>
      </c>
      <c r="B30" s="27">
        <v>797000</v>
      </c>
      <c r="C30" s="26">
        <v>498</v>
      </c>
      <c r="D30" s="28">
        <v>114.52</v>
      </c>
      <c r="E30" s="28">
        <v>11.861</v>
      </c>
      <c r="F30" s="28">
        <v>114.092</v>
      </c>
      <c r="G30" s="28">
        <v>11.944</v>
      </c>
      <c r="H30" s="28">
        <v>114.3042</v>
      </c>
      <c r="I30" s="28">
        <v>11.903</v>
      </c>
      <c r="J30" s="28">
        <v>114.514</v>
      </c>
      <c r="K30" s="28">
        <v>11.862</v>
      </c>
      <c r="L30" s="28">
        <v>114.4</v>
      </c>
      <c r="M30" s="28">
        <v>11.884</v>
      </c>
      <c r="N30" s="28">
        <v>114.4</v>
      </c>
      <c r="O30" s="28">
        <v>11.884</v>
      </c>
      <c r="P30" s="28">
        <v>-0.10478519035975742</v>
      </c>
      <c r="Q30" s="28">
        <v>0.1939128235393328</v>
      </c>
    </row>
    <row r="31" spans="1:17" ht="12.75">
      <c r="A31" s="26" t="s">
        <v>33</v>
      </c>
      <c r="B31" s="27">
        <v>2978500</v>
      </c>
      <c r="C31" s="29">
        <v>1836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2.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40</v>
      </c>
      <c r="C42" s="26">
        <v>4</v>
      </c>
      <c r="D42" s="28">
        <v>108.662</v>
      </c>
      <c r="E42" s="28">
        <v>5.513</v>
      </c>
      <c r="F42" s="28">
        <v>109.256</v>
      </c>
      <c r="G42" s="28">
        <v>5.417</v>
      </c>
      <c r="H42" s="28">
        <v>109.262</v>
      </c>
      <c r="I42" s="28">
        <v>5.416</v>
      </c>
      <c r="J42" s="28">
        <v>109.268</v>
      </c>
      <c r="K42" s="28">
        <v>5.415</v>
      </c>
      <c r="L42" s="28">
        <v>109.256</v>
      </c>
      <c r="M42" s="28">
        <v>5.417</v>
      </c>
      <c r="N42" s="28">
        <v>109.256</v>
      </c>
      <c r="O42" s="28">
        <v>5.417</v>
      </c>
      <c r="P42" s="28">
        <v>0.5466492426055014</v>
      </c>
      <c r="Q42" s="28">
        <v>-1.7413386540903297</v>
      </c>
    </row>
    <row r="43" spans="1:17" ht="12.75">
      <c r="A43" s="26" t="s">
        <v>38</v>
      </c>
      <c r="B43" s="27">
        <v>300</v>
      </c>
      <c r="C43" s="26">
        <v>19</v>
      </c>
      <c r="D43" s="28">
        <v>108.739</v>
      </c>
      <c r="E43" s="28">
        <v>5.45</v>
      </c>
      <c r="F43" s="28">
        <v>108.797</v>
      </c>
      <c r="G43" s="28">
        <v>5.441</v>
      </c>
      <c r="H43" s="28">
        <v>108.9211</v>
      </c>
      <c r="I43" s="28">
        <v>5.42</v>
      </c>
      <c r="J43" s="28">
        <v>109.09</v>
      </c>
      <c r="K43" s="28">
        <v>5.392</v>
      </c>
      <c r="L43" s="28">
        <v>109.079</v>
      </c>
      <c r="M43" s="28">
        <v>5.394</v>
      </c>
      <c r="N43" s="28">
        <v>109.079</v>
      </c>
      <c r="O43" s="28">
        <v>5.394</v>
      </c>
      <c r="P43" s="28">
        <v>0.31267530508831687</v>
      </c>
      <c r="Q43" s="28">
        <v>-1.0275229357798121</v>
      </c>
    </row>
    <row r="44" spans="1:17" ht="12.75">
      <c r="A44" s="26" t="s">
        <v>39</v>
      </c>
      <c r="B44" s="27">
        <v>270</v>
      </c>
      <c r="C44" s="26">
        <v>21</v>
      </c>
      <c r="D44" s="28">
        <v>111.5</v>
      </c>
      <c r="E44" s="28">
        <v>3.797</v>
      </c>
      <c r="F44" s="28">
        <v>111.373</v>
      </c>
      <c r="G44" s="28">
        <v>3.84</v>
      </c>
      <c r="H44" s="28">
        <v>111.8006</v>
      </c>
      <c r="I44" s="28">
        <v>3.695</v>
      </c>
      <c r="J44" s="28">
        <v>112.25</v>
      </c>
      <c r="K44" s="28">
        <v>3.544</v>
      </c>
      <c r="L44" s="28">
        <v>112.25</v>
      </c>
      <c r="M44" s="28">
        <v>3.544</v>
      </c>
      <c r="N44" s="28">
        <v>112.25</v>
      </c>
      <c r="O44" s="28">
        <v>3.544</v>
      </c>
      <c r="P44" s="28">
        <v>0.6726457399103047</v>
      </c>
      <c r="Q44" s="28">
        <v>-6.663155122465103</v>
      </c>
    </row>
    <row r="45" spans="1:17" ht="12.75">
      <c r="A45" s="26" t="s">
        <v>40</v>
      </c>
      <c r="B45" s="27">
        <v>415</v>
      </c>
      <c r="C45" s="26">
        <v>30</v>
      </c>
      <c r="D45" s="28">
        <v>111.496</v>
      </c>
      <c r="E45" s="28">
        <v>3.05</v>
      </c>
      <c r="F45" s="28">
        <v>111.454</v>
      </c>
      <c r="G45" s="28">
        <v>3.067</v>
      </c>
      <c r="H45" s="28">
        <v>111.7818</v>
      </c>
      <c r="I45" s="28">
        <v>2.937</v>
      </c>
      <c r="J45" s="28">
        <v>112.081</v>
      </c>
      <c r="K45" s="28">
        <v>2.82</v>
      </c>
      <c r="L45" s="28">
        <v>112.081</v>
      </c>
      <c r="M45" s="28">
        <v>2.82</v>
      </c>
      <c r="N45" s="28">
        <v>112.015</v>
      </c>
      <c r="O45" s="28">
        <v>2.846</v>
      </c>
      <c r="P45" s="28">
        <v>0.46548755112292284</v>
      </c>
      <c r="Q45" s="28">
        <v>-6.688524590163924</v>
      </c>
    </row>
    <row r="46" spans="1:17" ht="12.75">
      <c r="A46" s="26" t="s">
        <v>41</v>
      </c>
      <c r="B46" s="27">
        <v>465</v>
      </c>
      <c r="C46" s="26">
        <v>33</v>
      </c>
      <c r="D46" s="28">
        <v>109.053</v>
      </c>
      <c r="E46" s="28">
        <v>2.196</v>
      </c>
      <c r="F46" s="28">
        <v>109.046</v>
      </c>
      <c r="G46" s="28">
        <v>2.2</v>
      </c>
      <c r="H46" s="28">
        <v>109.0782</v>
      </c>
      <c r="I46" s="28">
        <v>2.181</v>
      </c>
      <c r="J46" s="28">
        <v>109.122</v>
      </c>
      <c r="K46" s="28">
        <v>2.155</v>
      </c>
      <c r="L46" s="28">
        <v>109.085</v>
      </c>
      <c r="M46" s="28">
        <v>2.177</v>
      </c>
      <c r="N46" s="28">
        <v>109.085</v>
      </c>
      <c r="O46" s="28">
        <v>2.177</v>
      </c>
      <c r="P46" s="28">
        <v>0.029343530210068636</v>
      </c>
      <c r="Q46" s="28">
        <v>-0.865209471766859</v>
      </c>
    </row>
    <row r="47" spans="1:17" ht="12.75">
      <c r="A47" s="26" t="s">
        <v>42</v>
      </c>
      <c r="B47" s="27">
        <v>540</v>
      </c>
      <c r="C47" s="26">
        <v>36</v>
      </c>
      <c r="D47" s="28">
        <v>105.349</v>
      </c>
      <c r="E47" s="28">
        <v>3.081</v>
      </c>
      <c r="F47" s="28">
        <v>105.278</v>
      </c>
      <c r="G47" s="28">
        <v>3.118</v>
      </c>
      <c r="H47" s="28">
        <v>105.6114</v>
      </c>
      <c r="I47" s="28">
        <v>2.944</v>
      </c>
      <c r="J47" s="28">
        <v>105.792</v>
      </c>
      <c r="K47" s="28">
        <v>2.85</v>
      </c>
      <c r="L47" s="28">
        <v>105.763</v>
      </c>
      <c r="M47" s="28">
        <v>2.865</v>
      </c>
      <c r="N47" s="28">
        <v>105.73</v>
      </c>
      <c r="O47" s="28">
        <v>2.883</v>
      </c>
      <c r="P47" s="28">
        <v>0.36165507029017885</v>
      </c>
      <c r="Q47" s="28">
        <v>-6.426484907497565</v>
      </c>
    </row>
    <row r="48" spans="1:17" ht="12.75">
      <c r="A48" s="26" t="s">
        <v>43</v>
      </c>
      <c r="B48" s="27">
        <v>595</v>
      </c>
      <c r="C48" s="26">
        <v>51</v>
      </c>
      <c r="D48" s="28">
        <v>106.45</v>
      </c>
      <c r="E48" s="28">
        <v>6.12</v>
      </c>
      <c r="F48" s="28">
        <v>106.2</v>
      </c>
      <c r="G48" s="28">
        <v>6.153</v>
      </c>
      <c r="H48" s="28">
        <v>106.4818</v>
      </c>
      <c r="I48" s="28">
        <v>6.116</v>
      </c>
      <c r="J48" s="28">
        <v>106.76</v>
      </c>
      <c r="K48" s="28">
        <v>6.08</v>
      </c>
      <c r="L48" s="28">
        <v>106.623</v>
      </c>
      <c r="M48" s="28">
        <v>6.097</v>
      </c>
      <c r="N48" s="28">
        <v>106.623</v>
      </c>
      <c r="O48" s="28">
        <v>6.097</v>
      </c>
      <c r="P48" s="28">
        <v>0.16251761390324582</v>
      </c>
      <c r="Q48" s="28">
        <v>-0.37581699346405095</v>
      </c>
    </row>
    <row r="49" spans="1:17" ht="12.75">
      <c r="A49" s="26" t="s">
        <v>44</v>
      </c>
      <c r="B49" s="27">
        <v>715</v>
      </c>
      <c r="C49" s="26">
        <v>52</v>
      </c>
      <c r="D49" s="28">
        <v>109.54</v>
      </c>
      <c r="E49" s="28">
        <v>5</v>
      </c>
      <c r="F49" s="28">
        <v>109.449</v>
      </c>
      <c r="G49" s="28">
        <v>5.018</v>
      </c>
      <c r="H49" s="28">
        <v>109.6871</v>
      </c>
      <c r="I49" s="28">
        <v>4.971</v>
      </c>
      <c r="J49" s="28">
        <v>109.9</v>
      </c>
      <c r="K49" s="28">
        <v>4.929</v>
      </c>
      <c r="L49" s="28">
        <v>109.716</v>
      </c>
      <c r="M49" s="28">
        <v>4.965</v>
      </c>
      <c r="N49" s="28">
        <v>109.716</v>
      </c>
      <c r="O49" s="28">
        <v>4.965</v>
      </c>
      <c r="P49" s="28">
        <v>0.16067190067554638</v>
      </c>
      <c r="Q49" s="28">
        <v>-0.7000000000000006</v>
      </c>
    </row>
    <row r="50" spans="1:17" ht="12.75">
      <c r="A50" s="26" t="s">
        <v>33</v>
      </c>
      <c r="B50" s="27">
        <v>3340</v>
      </c>
      <c r="C50" s="29">
        <v>246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6319.05</v>
      </c>
      <c r="C61" s="29">
        <v>1</v>
      </c>
      <c r="D61" s="27">
        <v>7</v>
      </c>
      <c r="E61" s="27">
        <v>7.7</v>
      </c>
      <c r="F61" s="27">
        <v>7.7</v>
      </c>
      <c r="G61" s="27">
        <v>7.7</v>
      </c>
      <c r="H61" s="27">
        <v>7.7</v>
      </c>
      <c r="I61" s="27">
        <v>7.7</v>
      </c>
      <c r="J61" s="28">
        <v>10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5634.1</v>
      </c>
      <c r="C62" s="29">
        <v>1</v>
      </c>
      <c r="D62" s="27">
        <v>7</v>
      </c>
      <c r="E62" s="27">
        <v>7.6</v>
      </c>
      <c r="F62" s="27">
        <v>7.6</v>
      </c>
      <c r="G62" s="27">
        <v>7.6</v>
      </c>
      <c r="H62" s="27">
        <v>7.6</v>
      </c>
      <c r="I62" s="27">
        <v>7.6</v>
      </c>
      <c r="J62" s="28">
        <v>8.571428571428562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6678.082904</v>
      </c>
      <c r="C63" s="29">
        <v>2</v>
      </c>
      <c r="D63" s="27">
        <v>7.3</v>
      </c>
      <c r="E63" s="27">
        <v>7.7</v>
      </c>
      <c r="F63" s="27">
        <v>7.7</v>
      </c>
      <c r="G63" s="27">
        <v>7.7</v>
      </c>
      <c r="H63" s="27">
        <v>7.7</v>
      </c>
      <c r="I63" s="27">
        <v>7.7</v>
      </c>
      <c r="J63" s="28">
        <v>5.47945205479452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52</v>
      </c>
      <c r="B64" s="27">
        <v>15818.809464</v>
      </c>
      <c r="C64" s="29">
        <v>6</v>
      </c>
      <c r="D64" s="27">
        <v>7</v>
      </c>
      <c r="E64" s="27">
        <v>8</v>
      </c>
      <c r="F64" s="27">
        <v>8</v>
      </c>
      <c r="G64" s="27">
        <v>8</v>
      </c>
      <c r="H64" s="27">
        <v>8</v>
      </c>
      <c r="I64" s="27">
        <v>8</v>
      </c>
      <c r="J64" s="28">
        <v>14.28571428571428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51</v>
      </c>
      <c r="B65" s="27">
        <v>677557.072679</v>
      </c>
      <c r="C65" s="29">
        <v>156</v>
      </c>
      <c r="D65" s="27">
        <v>7.5</v>
      </c>
      <c r="E65" s="27">
        <v>3</v>
      </c>
      <c r="F65" s="27">
        <v>7.15</v>
      </c>
      <c r="G65" s="27">
        <v>8</v>
      </c>
      <c r="H65" s="27">
        <v>7.51</v>
      </c>
      <c r="I65" s="27">
        <v>7</v>
      </c>
      <c r="J65" s="28">
        <v>-6.666666666666665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26" t="s">
        <v>33</v>
      </c>
      <c r="B66" s="27">
        <f>SUM(B61:B65)</f>
        <v>712007.115047</v>
      </c>
      <c r="C66" s="29">
        <f>SUM(C61:C65)</f>
        <v>166</v>
      </c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9.5" customHeight="1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5</v>
      </c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60</v>
      </c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45</v>
      </c>
      <c r="I73" s="1"/>
      <c r="J73" s="1"/>
      <c r="K73" s="30" t="s">
        <v>34</v>
      </c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 t="s">
        <v>34</v>
      </c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 t="s">
        <v>34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 t="s">
        <v>34</v>
      </c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 t="s">
        <v>34</v>
      </c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46</v>
      </c>
      <c r="E79" s="39" t="s">
        <v>9</v>
      </c>
      <c r="F79" s="39" t="s">
        <v>10</v>
      </c>
      <c r="G79" s="39" t="s">
        <v>47</v>
      </c>
      <c r="H79" s="39" t="s">
        <v>12</v>
      </c>
      <c r="I79" s="39" t="s">
        <v>13</v>
      </c>
      <c r="J79" s="39" t="s">
        <v>14</v>
      </c>
      <c r="K79" s="30" t="s">
        <v>34</v>
      </c>
      <c r="L79" s="30"/>
      <c r="M79" s="30"/>
      <c r="N79" s="30"/>
      <c r="O79" s="30"/>
      <c r="P79" s="30"/>
      <c r="Q79" s="30"/>
    </row>
    <row r="80" spans="1:17" ht="12.75">
      <c r="A80" s="26" t="s">
        <v>51</v>
      </c>
      <c r="B80" s="27">
        <v>5792.892064</v>
      </c>
      <c r="C80" s="29">
        <v>2</v>
      </c>
      <c r="D80" s="27">
        <v>8</v>
      </c>
      <c r="E80" s="27">
        <v>5</v>
      </c>
      <c r="F80" s="27">
        <v>7.41</v>
      </c>
      <c r="G80" s="27">
        <v>8</v>
      </c>
      <c r="H80" s="27">
        <v>8</v>
      </c>
      <c r="I80" s="27">
        <v>8</v>
      </c>
      <c r="J80" s="28">
        <v>0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26" t="s">
        <v>33</v>
      </c>
      <c r="B81" s="27">
        <f>SUM(B80)</f>
        <v>5792.892064</v>
      </c>
      <c r="C81" s="29">
        <f>SUM(C80)</f>
        <v>2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53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54</v>
      </c>
      <c r="I87" s="1"/>
      <c r="J87" s="1"/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2:17" ht="12.75">
      <c r="B88" s="1"/>
      <c r="C88" s="1"/>
      <c r="D88" s="1"/>
      <c r="E88" s="10"/>
      <c r="F88" s="1"/>
      <c r="G88" s="1"/>
      <c r="H88" s="10" t="s">
        <v>3</v>
      </c>
      <c r="I88" s="1"/>
      <c r="J88" s="1"/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2:17" ht="12.75">
      <c r="B89" s="1"/>
      <c r="C89" s="1"/>
      <c r="D89" s="1"/>
      <c r="E89" s="10"/>
      <c r="F89" s="1"/>
      <c r="G89" s="1"/>
      <c r="H89" s="10" t="s">
        <v>16</v>
      </c>
      <c r="I89" s="1"/>
      <c r="J89" s="1"/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2:17" ht="12.75">
      <c r="B90" s="1"/>
      <c r="C90" s="1"/>
      <c r="D90" s="1"/>
      <c r="E90" s="10"/>
      <c r="F90" s="1"/>
      <c r="G90" s="1"/>
      <c r="H90" s="10"/>
      <c r="I90" s="1"/>
      <c r="J90" s="1"/>
      <c r="K90" s="30"/>
      <c r="L90" s="30"/>
      <c r="M90" s="30"/>
      <c r="N90" s="30"/>
      <c r="O90" s="30"/>
      <c r="P90" s="30"/>
      <c r="Q90" s="30"/>
    </row>
    <row r="91" spans="1:17" ht="13.5" thickBot="1">
      <c r="A91" s="32"/>
      <c r="B91" s="1"/>
      <c r="C91" s="1"/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3.5" thickBot="1">
      <c r="A92" s="12" t="s">
        <v>5</v>
      </c>
      <c r="B92" s="33" t="s">
        <v>6</v>
      </c>
      <c r="C92" s="44" t="s">
        <v>7</v>
      </c>
      <c r="D92" s="45" t="s">
        <v>55</v>
      </c>
      <c r="E92" s="46"/>
      <c r="F92" s="46"/>
      <c r="G92" s="46"/>
      <c r="H92" s="46"/>
      <c r="I92" s="46"/>
      <c r="J92" s="47"/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22.5">
      <c r="A93" s="37"/>
      <c r="B93" s="48"/>
      <c r="C93" s="49"/>
      <c r="D93" s="50" t="s">
        <v>46</v>
      </c>
      <c r="E93" s="51" t="s">
        <v>9</v>
      </c>
      <c r="F93" s="51" t="s">
        <v>10</v>
      </c>
      <c r="G93" s="51" t="s">
        <v>47</v>
      </c>
      <c r="H93" s="51" t="s">
        <v>12</v>
      </c>
      <c r="I93" s="51" t="s">
        <v>13</v>
      </c>
      <c r="J93" s="52" t="s">
        <v>14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26" t="s">
        <v>56</v>
      </c>
      <c r="B94" s="27">
        <v>50000</v>
      </c>
      <c r="C94" s="29">
        <v>1</v>
      </c>
      <c r="D94" s="27">
        <v>6.46</v>
      </c>
      <c r="E94" s="27">
        <v>6.55</v>
      </c>
      <c r="F94" s="27">
        <v>6.55</v>
      </c>
      <c r="G94" s="27">
        <v>6.55</v>
      </c>
      <c r="H94" s="27">
        <v>6.55</v>
      </c>
      <c r="I94" s="27">
        <v>6.55</v>
      </c>
      <c r="J94" s="28">
        <v>1.393188854489158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26" t="s">
        <v>57</v>
      </c>
      <c r="B95" s="27">
        <v>125000</v>
      </c>
      <c r="C95" s="29">
        <v>3</v>
      </c>
      <c r="D95" s="27">
        <v>6.4</v>
      </c>
      <c r="E95" s="27">
        <v>6.5</v>
      </c>
      <c r="F95" s="27">
        <v>6.5</v>
      </c>
      <c r="G95" s="27">
        <v>6.5</v>
      </c>
      <c r="H95" s="27">
        <v>6.5</v>
      </c>
      <c r="I95" s="27">
        <v>6.5</v>
      </c>
      <c r="J95" s="28">
        <v>1.5625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26" t="s">
        <v>58</v>
      </c>
      <c r="B96" s="27">
        <v>19000</v>
      </c>
      <c r="C96" s="29">
        <v>4</v>
      </c>
      <c r="D96" s="27">
        <v>6.41</v>
      </c>
      <c r="E96" s="27">
        <v>6.55</v>
      </c>
      <c r="F96" s="27">
        <v>6.55</v>
      </c>
      <c r="G96" s="27">
        <v>6.55</v>
      </c>
      <c r="H96" s="27">
        <v>6.55</v>
      </c>
      <c r="I96" s="27">
        <v>6.55</v>
      </c>
      <c r="J96" s="28">
        <v>2.1840873634945357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26" t="s">
        <v>59</v>
      </c>
      <c r="B97" s="27">
        <v>1209000</v>
      </c>
      <c r="C97" s="29">
        <v>32</v>
      </c>
      <c r="D97" s="27">
        <v>6.31</v>
      </c>
      <c r="E97" s="27">
        <v>6.3</v>
      </c>
      <c r="F97" s="27">
        <v>6.43</v>
      </c>
      <c r="G97" s="27">
        <v>6.48</v>
      </c>
      <c r="H97" s="27">
        <v>6.3</v>
      </c>
      <c r="I97" s="27">
        <v>6.3</v>
      </c>
      <c r="J97" s="28">
        <v>-0.15847860538826808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26" t="s">
        <v>33</v>
      </c>
      <c r="B98" s="27">
        <v>1403000</v>
      </c>
      <c r="C98" s="29">
        <v>40</v>
      </c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53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53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53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53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53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53"/>
      <c r="D104" s="31"/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53"/>
      <c r="D105" s="31"/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53"/>
      <c r="D106" s="31"/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53"/>
      <c r="D107" s="31"/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53"/>
      <c r="D108" s="31"/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53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/>
      <c r="L324" s="30"/>
      <c r="M324" s="30"/>
      <c r="N324" s="30"/>
      <c r="O324" s="30"/>
      <c r="P324" s="30"/>
      <c r="Q324" s="30"/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/>
      <c r="L325" s="30"/>
      <c r="M325" s="30"/>
      <c r="N325" s="30"/>
      <c r="O325" s="30"/>
      <c r="P325" s="30"/>
      <c r="Q325" s="30"/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/>
      <c r="L326" s="30"/>
      <c r="M326" s="30"/>
      <c r="N326" s="30"/>
      <c r="O326" s="30"/>
      <c r="P326" s="30"/>
      <c r="Q326" s="30"/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/>
      <c r="L327" s="30"/>
      <c r="M327" s="30"/>
      <c r="N327" s="30"/>
      <c r="O327" s="30"/>
      <c r="P327" s="30"/>
      <c r="Q327" s="30"/>
    </row>
  </sheetData>
  <mergeCells count="37">
    <mergeCell ref="G69:J69"/>
    <mergeCell ref="A78:A79"/>
    <mergeCell ref="B78:B79"/>
    <mergeCell ref="C78:C79"/>
    <mergeCell ref="D78:J78"/>
    <mergeCell ref="G85:I85"/>
    <mergeCell ref="A92:A93"/>
    <mergeCell ref="B92:B93"/>
    <mergeCell ref="C92:C93"/>
    <mergeCell ref="D92:J92"/>
    <mergeCell ref="L40:M40"/>
    <mergeCell ref="N40:O40"/>
    <mergeCell ref="P40:Q40"/>
    <mergeCell ref="A59:A60"/>
    <mergeCell ref="B59:B60"/>
    <mergeCell ref="C59:C60"/>
    <mergeCell ref="D59:J59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2005-02-11T21:06:56Z</dcterms:created>
  <dcterms:modified xsi:type="dcterms:W3CDTF">2005-02-11T21:26:56Z</dcterms:modified>
  <cp:category/>
  <cp:version/>
  <cp:contentType/>
  <cp:contentStatus/>
</cp:coreProperties>
</file>