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'Hoja1'!$A$1:$Q$110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<sst xmlns="http://schemas.openxmlformats.org/spreadsheetml/2006/main" count="3644" uniqueCount="59">
  <si>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</si>
  <si>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</si>
  <si>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</si>
  <si>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</si>
  <si>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</si>
  <si>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</si>
  <si>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</si>
  <si>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</si>
  <si>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</si>
  <si>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</si>
  <si>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</si>
  <si>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</si>
  <si>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</si>
  <si>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</si>
  <si>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</si>
  <si>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</si>
  <si>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</si>
  <si>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</si>
  <si>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TFIT05081105</t>
  </si>
  <si>
    <t>TFIT07120209</t>
  </si>
  <si>
    <t>TFIT03110408</t>
  </si>
  <si>
    <t>TFIT02090905</t>
  </si>
  <si>
    <t>TFIT02270505</t>
  </si>
  <si>
    <t>TFIT10260412</t>
  </si>
  <si>
    <t>TFIT05250706</t>
  </si>
  <si>
    <t>TFIT05140307</t>
  </si>
  <si>
    <t>TFIT07220808</t>
  </si>
  <si>
    <t>TFIT02070406</t>
  </si>
  <si>
    <t>TFIT05100709</t>
  </si>
  <si>
    <t>TFIT06120210</t>
  </si>
  <si>
    <t>TFIT04091107</t>
  </si>
  <si>
    <t>TFIT10120914</t>
  </si>
  <si>
    <t>TOTAL</t>
  </si>
  <si>
    <t/>
  </si>
  <si>
    <t>UVR</t>
  </si>
  <si>
    <t>APERTURA</t>
  </si>
  <si>
    <t>TUVT10150512</t>
  </si>
  <si>
    <t>TUVT12250215</t>
  </si>
  <si>
    <t>TUVT10170112</t>
  </si>
  <si>
    <t>TUVT07210906</t>
  </si>
  <si>
    <t>TUVT07220910</t>
  </si>
  <si>
    <t>SIMULTANEA</t>
  </si>
  <si>
    <t>APERT.</t>
  </si>
  <si>
    <t>MAX.</t>
  </si>
  <si>
    <t>SIML091</t>
  </si>
  <si>
    <t>SIML006</t>
  </si>
  <si>
    <t>SIML004</t>
  </si>
  <si>
    <t>SIML003</t>
  </si>
  <si>
    <t>SIML021</t>
  </si>
  <si>
    <t>SIML007</t>
  </si>
  <si>
    <t>SEGUNDO ESCALÓN</t>
  </si>
  <si>
    <t>REPOS</t>
  </si>
  <si>
    <t xml:space="preserve">NOMINAL TRANSADO  (mill.pesos)     </t>
  </si>
  <si>
    <t>TASA'</t>
  </si>
  <si>
    <t>REPO005</t>
  </si>
  <si>
    <t>REPO007</t>
  </si>
  <si>
    <t>REPO003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</si>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</sst>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04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showGridLines="0" tabSelected="1" zoomScale="60" zoomScaleNormal="60" workbookViewId="0" topLeftCell="A1">
      <selection activeCell="D6" sqref="D5:D6"/>
    </sheetView>
  </sheetViews>
  <sheetFormatPr defaultColWidth="11.421875" defaultRowHeight="12.75"/>
  <cols>
    <col min="1" max="1" width="20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90</v>
      </c>
    </row>
    <row r="3" spans="3:10" ht="15.75">
      <c r="C3" s="7"/>
      <c r="D3" s="7"/>
      <c r="E3" s="7"/>
      <c r="G3" s="8">
        <v>38485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H7" s="10" t="s">
        <v>57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4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1</v>
      </c>
      <c r="D16" s="28">
        <v>108.963</v>
      </c>
      <c r="E16" s="28">
        <v>11.084</v>
      </c>
      <c r="F16" s="28">
        <v>108.633</v>
      </c>
      <c r="G16" s="28">
        <v>11.157</v>
      </c>
      <c r="H16" s="28">
        <v>108.633</v>
      </c>
      <c r="I16" s="28">
        <v>11.157</v>
      </c>
      <c r="J16" s="28">
        <v>108.633</v>
      </c>
      <c r="K16" s="28">
        <v>11.157</v>
      </c>
      <c r="L16" s="28">
        <v>108.633</v>
      </c>
      <c r="M16" s="28">
        <v>11.157</v>
      </c>
      <c r="N16" s="28">
        <v>108.87</v>
      </c>
      <c r="O16" s="28">
        <v>11.105</v>
      </c>
      <c r="P16" s="28">
        <v>-0.08535007296053276</v>
      </c>
      <c r="Q16" s="28">
        <v>0.18946228798268905</v>
      </c>
    </row>
    <row r="17" spans="1:17" ht="12.75">
      <c r="A17" s="26" t="s">
        <v>18</v>
      </c>
      <c r="B17" s="27">
        <v>3000</v>
      </c>
      <c r="C17" s="26">
        <v>3</v>
      </c>
      <c r="D17" s="28">
        <v>103.729</v>
      </c>
      <c r="E17" s="28">
        <v>6.753</v>
      </c>
      <c r="F17" s="28">
        <v>103.567</v>
      </c>
      <c r="G17" s="28">
        <v>7.07</v>
      </c>
      <c r="H17" s="28">
        <v>103.572</v>
      </c>
      <c r="I17" s="28">
        <v>7.06</v>
      </c>
      <c r="J17" s="28">
        <v>103.576</v>
      </c>
      <c r="K17" s="28">
        <v>7.052</v>
      </c>
      <c r="L17" s="28">
        <v>103.567</v>
      </c>
      <c r="M17" s="28">
        <v>7.07</v>
      </c>
      <c r="N17" s="28">
        <v>103.567</v>
      </c>
      <c r="O17" s="28">
        <v>7.07</v>
      </c>
      <c r="P17" s="28">
        <v>-0.15617618987939785</v>
      </c>
      <c r="Q17" s="28">
        <v>4.694209980749298</v>
      </c>
    </row>
    <row r="18" spans="1:17" ht="12.75">
      <c r="A18" s="26" t="s">
        <v>19</v>
      </c>
      <c r="B18" s="27">
        <v>3000</v>
      </c>
      <c r="C18" s="26">
        <v>3</v>
      </c>
      <c r="D18" s="28">
        <v>114.514</v>
      </c>
      <c r="E18" s="28">
        <v>10.117</v>
      </c>
      <c r="F18" s="28">
        <v>114.403</v>
      </c>
      <c r="G18" s="28">
        <v>10.151</v>
      </c>
      <c r="H18" s="28">
        <v>114.4033</v>
      </c>
      <c r="I18" s="28">
        <v>10.151</v>
      </c>
      <c r="J18" s="28">
        <v>114.404</v>
      </c>
      <c r="K18" s="28">
        <v>10.15</v>
      </c>
      <c r="L18" s="28">
        <v>114.404</v>
      </c>
      <c r="M18" s="28">
        <v>10.15</v>
      </c>
      <c r="N18" s="28">
        <v>114.406</v>
      </c>
      <c r="O18" s="28">
        <v>10.15</v>
      </c>
      <c r="P18" s="28">
        <v>-0.09431161255391007</v>
      </c>
      <c r="Q18" s="28">
        <v>0.3261836512800098</v>
      </c>
    </row>
    <row r="19" spans="1:17" ht="12.75">
      <c r="A19" s="26" t="s">
        <v>20</v>
      </c>
      <c r="B19" s="27">
        <v>38000</v>
      </c>
      <c r="C19" s="26">
        <v>16</v>
      </c>
      <c r="D19" s="28">
        <v>102.006</v>
      </c>
      <c r="E19" s="28">
        <v>9.17</v>
      </c>
      <c r="F19" s="28">
        <v>101.99</v>
      </c>
      <c r="G19" s="28">
        <v>9.176</v>
      </c>
      <c r="H19" s="28">
        <v>102.006</v>
      </c>
      <c r="I19" s="28">
        <v>9.17</v>
      </c>
      <c r="J19" s="28">
        <v>102.03</v>
      </c>
      <c r="K19" s="28">
        <v>9.16</v>
      </c>
      <c r="L19" s="28">
        <v>102.03</v>
      </c>
      <c r="M19" s="28">
        <v>9.16</v>
      </c>
      <c r="N19" s="28">
        <v>102.03</v>
      </c>
      <c r="O19" s="28">
        <v>9.16</v>
      </c>
      <c r="P19" s="28">
        <v>0.023528027763064507</v>
      </c>
      <c r="Q19" s="28">
        <v>-0.10905125408942062</v>
      </c>
    </row>
    <row r="20" spans="1:17" ht="12.75">
      <c r="A20" s="26" t="s">
        <v>21</v>
      </c>
      <c r="B20" s="27">
        <v>26000</v>
      </c>
      <c r="C20" s="26">
        <v>20</v>
      </c>
      <c r="D20" s="28">
        <v>100.536</v>
      </c>
      <c r="E20" s="28">
        <v>7.061</v>
      </c>
      <c r="F20" s="28">
        <v>100.549</v>
      </c>
      <c r="G20" s="28">
        <v>7.021</v>
      </c>
      <c r="H20" s="28">
        <v>100.5557</v>
      </c>
      <c r="I20" s="28">
        <v>7</v>
      </c>
      <c r="J20" s="28">
        <v>100.56</v>
      </c>
      <c r="K20" s="28">
        <v>6.987</v>
      </c>
      <c r="L20" s="28">
        <v>100.549</v>
      </c>
      <c r="M20" s="28">
        <v>7.021</v>
      </c>
      <c r="N20" s="28">
        <v>100.549</v>
      </c>
      <c r="O20" s="28">
        <v>7.021</v>
      </c>
      <c r="P20" s="28">
        <v>0.012930691493595603</v>
      </c>
      <c r="Q20" s="28">
        <v>-0.5664919983005223</v>
      </c>
    </row>
    <row r="21" spans="1:17" ht="12.75">
      <c r="A21" s="26" t="s">
        <v>22</v>
      </c>
      <c r="B21" s="27">
        <v>34000</v>
      </c>
      <c r="C21" s="26">
        <v>25</v>
      </c>
      <c r="D21" s="28">
        <v>100.103</v>
      </c>
      <c r="E21" s="28">
        <v>6.896</v>
      </c>
      <c r="F21" s="28">
        <v>100.098</v>
      </c>
      <c r="G21" s="28">
        <v>7.023</v>
      </c>
      <c r="H21" s="28">
        <v>100.0989</v>
      </c>
      <c r="I21" s="28">
        <v>7</v>
      </c>
      <c r="J21" s="28">
        <v>100.1</v>
      </c>
      <c r="K21" s="28">
        <v>6.972</v>
      </c>
      <c r="L21" s="28">
        <v>100.099</v>
      </c>
      <c r="M21" s="28">
        <v>6.997</v>
      </c>
      <c r="N21" s="28">
        <v>100.099</v>
      </c>
      <c r="O21" s="28">
        <v>6.997</v>
      </c>
      <c r="P21" s="28">
        <v>-0.003995884239227365</v>
      </c>
      <c r="Q21" s="28">
        <v>1.4646171693735388</v>
      </c>
    </row>
    <row r="22" spans="1:17" ht="12.75">
      <c r="A22" s="26" t="s">
        <v>23</v>
      </c>
      <c r="B22" s="27">
        <v>107000</v>
      </c>
      <c r="C22" s="26">
        <v>49</v>
      </c>
      <c r="D22" s="28">
        <v>114.199</v>
      </c>
      <c r="E22" s="28">
        <v>11.878</v>
      </c>
      <c r="F22" s="28">
        <v>114.186</v>
      </c>
      <c r="G22" s="28">
        <v>11.881</v>
      </c>
      <c r="H22" s="28">
        <v>114.269</v>
      </c>
      <c r="I22" s="28">
        <v>11.864</v>
      </c>
      <c r="J22" s="28">
        <v>114.357</v>
      </c>
      <c r="K22" s="28">
        <v>11.847</v>
      </c>
      <c r="L22" s="28">
        <v>114.241</v>
      </c>
      <c r="M22" s="28">
        <v>11.87</v>
      </c>
      <c r="N22" s="28">
        <v>114.241</v>
      </c>
      <c r="O22" s="28">
        <v>11.87</v>
      </c>
      <c r="P22" s="28">
        <v>0.03677790523559654</v>
      </c>
      <c r="Q22" s="28">
        <v>-0.06735140596060285</v>
      </c>
    </row>
    <row r="23" spans="1:17" ht="12.75">
      <c r="A23" s="26" t="s">
        <v>24</v>
      </c>
      <c r="B23" s="27">
        <v>122000</v>
      </c>
      <c r="C23" s="26">
        <v>69</v>
      </c>
      <c r="D23" s="28">
        <v>108.154</v>
      </c>
      <c r="E23" s="28">
        <v>7.559</v>
      </c>
      <c r="F23" s="28">
        <v>108.145</v>
      </c>
      <c r="G23" s="28">
        <v>7.566</v>
      </c>
      <c r="H23" s="28">
        <v>108.165</v>
      </c>
      <c r="I23" s="28">
        <v>7.55</v>
      </c>
      <c r="J23" s="28">
        <v>108.2</v>
      </c>
      <c r="K23" s="28">
        <v>7.52</v>
      </c>
      <c r="L23" s="28">
        <v>108.2</v>
      </c>
      <c r="M23" s="28">
        <v>7.52</v>
      </c>
      <c r="N23" s="28">
        <v>108.2</v>
      </c>
      <c r="O23" s="28">
        <v>7.52</v>
      </c>
      <c r="P23" s="28">
        <v>0.042531945189283604</v>
      </c>
      <c r="Q23" s="28">
        <v>-0.5159412620717063</v>
      </c>
    </row>
    <row r="24" spans="1:17" ht="12.75">
      <c r="A24" s="26" t="s">
        <v>25</v>
      </c>
      <c r="B24" s="27">
        <v>123500</v>
      </c>
      <c r="C24" s="26">
        <v>70</v>
      </c>
      <c r="D24" s="28">
        <v>110.652</v>
      </c>
      <c r="E24" s="28">
        <v>8.443</v>
      </c>
      <c r="F24" s="28">
        <v>110.638</v>
      </c>
      <c r="G24" s="28">
        <v>8.451</v>
      </c>
      <c r="H24" s="28">
        <v>110.6674</v>
      </c>
      <c r="I24" s="28">
        <v>8.435</v>
      </c>
      <c r="J24" s="28">
        <v>110.699</v>
      </c>
      <c r="K24" s="28">
        <v>8.417</v>
      </c>
      <c r="L24" s="28">
        <v>110.659</v>
      </c>
      <c r="M24" s="28">
        <v>8.439</v>
      </c>
      <c r="N24" s="28">
        <v>110.661</v>
      </c>
      <c r="O24" s="28">
        <v>8.438</v>
      </c>
      <c r="P24" s="28">
        <v>0.008133608068550124</v>
      </c>
      <c r="Q24" s="28">
        <v>-0.05922065616486005</v>
      </c>
    </row>
    <row r="25" spans="1:17" ht="12.75">
      <c r="A25" s="26" t="s">
        <v>26</v>
      </c>
      <c r="B25" s="27">
        <v>173000</v>
      </c>
      <c r="C25" s="26">
        <v>89</v>
      </c>
      <c r="D25" s="28">
        <v>114.696</v>
      </c>
      <c r="E25" s="28">
        <v>9.519</v>
      </c>
      <c r="F25" s="28">
        <v>114.663</v>
      </c>
      <c r="G25" s="28">
        <v>9.53</v>
      </c>
      <c r="H25" s="28">
        <v>114.7279</v>
      </c>
      <c r="I25" s="28">
        <v>9.509</v>
      </c>
      <c r="J25" s="28">
        <v>114.845</v>
      </c>
      <c r="K25" s="28">
        <v>9.47</v>
      </c>
      <c r="L25" s="28">
        <v>114.791</v>
      </c>
      <c r="M25" s="28">
        <v>9.488</v>
      </c>
      <c r="N25" s="28">
        <v>114.791</v>
      </c>
      <c r="O25" s="28">
        <v>9.488</v>
      </c>
      <c r="P25" s="28">
        <v>0.0828276487410129</v>
      </c>
      <c r="Q25" s="28">
        <v>-0.32566446055258824</v>
      </c>
    </row>
    <row r="26" spans="1:17" ht="12.75">
      <c r="A26" s="26" t="s">
        <v>27</v>
      </c>
      <c r="B26" s="27">
        <v>143000</v>
      </c>
      <c r="C26" s="26">
        <v>96</v>
      </c>
      <c r="D26" s="28">
        <v>100.039</v>
      </c>
      <c r="E26" s="28">
        <v>7.425</v>
      </c>
      <c r="F26" s="28">
        <v>100.02</v>
      </c>
      <c r="G26" s="28">
        <v>7.447</v>
      </c>
      <c r="H26" s="28">
        <v>100.0374</v>
      </c>
      <c r="I26" s="28">
        <v>7.427</v>
      </c>
      <c r="J26" s="28">
        <v>100.06</v>
      </c>
      <c r="K26" s="28">
        <v>7.4</v>
      </c>
      <c r="L26" s="28">
        <v>100.045</v>
      </c>
      <c r="M26" s="28">
        <v>7.418</v>
      </c>
      <c r="N26" s="28">
        <v>100.045</v>
      </c>
      <c r="O26" s="28">
        <v>7.418</v>
      </c>
      <c r="P26" s="28">
        <v>0.005997660912249181</v>
      </c>
      <c r="Q26" s="28">
        <v>-0.09427609427609118</v>
      </c>
    </row>
    <row r="27" spans="1:17" ht="12.75">
      <c r="A27" s="26" t="s">
        <v>28</v>
      </c>
      <c r="B27" s="27">
        <v>240000</v>
      </c>
      <c r="C27" s="26">
        <v>141</v>
      </c>
      <c r="D27" s="28">
        <v>107.125</v>
      </c>
      <c r="E27" s="28">
        <v>10.283</v>
      </c>
      <c r="F27" s="28">
        <v>107.084</v>
      </c>
      <c r="G27" s="28">
        <v>10.295</v>
      </c>
      <c r="H27" s="28">
        <v>107.1892</v>
      </c>
      <c r="I27" s="28">
        <v>10.264</v>
      </c>
      <c r="J27" s="28">
        <v>107.34</v>
      </c>
      <c r="K27" s="28">
        <v>10.22</v>
      </c>
      <c r="L27" s="28">
        <v>107.226</v>
      </c>
      <c r="M27" s="28">
        <v>10.254</v>
      </c>
      <c r="N27" s="28">
        <v>107.231</v>
      </c>
      <c r="O27" s="28">
        <v>10.252</v>
      </c>
      <c r="P27" s="28">
        <v>0.09894982497082871</v>
      </c>
      <c r="Q27" s="28">
        <v>-0.3014684430613479</v>
      </c>
    </row>
    <row r="28" spans="1:17" ht="12.75">
      <c r="A28" s="26" t="s">
        <v>29</v>
      </c>
      <c r="B28" s="27">
        <v>273500</v>
      </c>
      <c r="C28" s="26">
        <v>157</v>
      </c>
      <c r="D28" s="28">
        <v>107.647</v>
      </c>
      <c r="E28" s="28">
        <v>10.824</v>
      </c>
      <c r="F28" s="28">
        <v>107.265</v>
      </c>
      <c r="G28" s="28">
        <v>10.925</v>
      </c>
      <c r="H28" s="28">
        <v>107.69</v>
      </c>
      <c r="I28" s="28">
        <v>10.812</v>
      </c>
      <c r="J28" s="28">
        <v>107.857</v>
      </c>
      <c r="K28" s="28">
        <v>10.768</v>
      </c>
      <c r="L28" s="28">
        <v>107.707</v>
      </c>
      <c r="M28" s="28">
        <v>10.808</v>
      </c>
      <c r="N28" s="28">
        <v>107.725</v>
      </c>
      <c r="O28" s="28">
        <v>10.803</v>
      </c>
      <c r="P28" s="28">
        <v>0.07245905598853852</v>
      </c>
      <c r="Q28" s="28">
        <v>-0.1940133037693914</v>
      </c>
    </row>
    <row r="29" spans="1:17" ht="12.75">
      <c r="A29" s="26" t="s">
        <v>30</v>
      </c>
      <c r="B29" s="27">
        <v>471500</v>
      </c>
      <c r="C29" s="26">
        <v>232</v>
      </c>
      <c r="D29" s="28">
        <v>106.308</v>
      </c>
      <c r="E29" s="28">
        <v>9.003</v>
      </c>
      <c r="F29" s="28">
        <v>106.222</v>
      </c>
      <c r="G29" s="28">
        <v>9.041</v>
      </c>
      <c r="H29" s="28">
        <v>106.3432</v>
      </c>
      <c r="I29" s="28">
        <v>8.987</v>
      </c>
      <c r="J29" s="28">
        <v>106.455</v>
      </c>
      <c r="K29" s="28">
        <v>8.938</v>
      </c>
      <c r="L29" s="28">
        <v>106.413</v>
      </c>
      <c r="M29" s="28">
        <v>8.957</v>
      </c>
      <c r="N29" s="28">
        <v>106.413</v>
      </c>
      <c r="O29" s="28">
        <v>8.957</v>
      </c>
      <c r="P29" s="28">
        <v>0.09876961282311303</v>
      </c>
      <c r="Q29" s="28">
        <v>-0.5109407975119384</v>
      </c>
    </row>
    <row r="30" spans="1:17" ht="12.75">
      <c r="A30" s="26" t="s">
        <v>31</v>
      </c>
      <c r="B30" s="27">
        <v>1045500</v>
      </c>
      <c r="C30" s="26">
        <v>543</v>
      </c>
      <c r="D30" s="28">
        <v>107.221</v>
      </c>
      <c r="E30" s="28">
        <v>12.133</v>
      </c>
      <c r="F30" s="28">
        <v>106.93</v>
      </c>
      <c r="G30" s="28">
        <v>12.184</v>
      </c>
      <c r="H30" s="28">
        <v>107.2166</v>
      </c>
      <c r="I30" s="28">
        <v>12.134</v>
      </c>
      <c r="J30" s="28">
        <v>107.466</v>
      </c>
      <c r="K30" s="28">
        <v>12.09</v>
      </c>
      <c r="L30" s="28">
        <v>107.465</v>
      </c>
      <c r="M30" s="28">
        <v>12.091</v>
      </c>
      <c r="N30" s="28">
        <v>107.464</v>
      </c>
      <c r="O30" s="28">
        <v>12.091</v>
      </c>
      <c r="P30" s="28">
        <v>0.2266347077531483</v>
      </c>
      <c r="Q30" s="28">
        <v>-0.34616335613615323</v>
      </c>
    </row>
    <row r="31" spans="1:17" ht="12.75">
      <c r="A31" s="26" t="s">
        <v>32</v>
      </c>
      <c r="B31" s="27">
        <v>2805000</v>
      </c>
      <c r="C31" s="29">
        <v>1514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1:17" ht="12.75">
      <c r="A34" s="1"/>
      <c r="B34" s="31" t="s">
        <v>33</v>
      </c>
      <c r="C34" s="1" t="s">
        <v>33</v>
      </c>
      <c r="D34" s="30" t="s">
        <v>33</v>
      </c>
      <c r="E34" s="30" t="s">
        <v>33</v>
      </c>
      <c r="F34" s="30" t="s">
        <v>33</v>
      </c>
      <c r="G34" s="30" t="s">
        <v>33</v>
      </c>
      <c r="H34" s="30" t="s">
        <v>33</v>
      </c>
      <c r="I34" s="30" t="s">
        <v>33</v>
      </c>
      <c r="J34" s="30" t="s">
        <v>33</v>
      </c>
      <c r="K34" s="30" t="s">
        <v>33</v>
      </c>
      <c r="L34" s="30" t="s">
        <v>33</v>
      </c>
      <c r="M34" s="30" t="s">
        <v>33</v>
      </c>
      <c r="N34" s="30" t="s">
        <v>33</v>
      </c>
      <c r="O34" s="30" t="s">
        <v>33</v>
      </c>
      <c r="P34" s="30" t="s">
        <v>33</v>
      </c>
      <c r="Q34" s="30" t="s">
        <v>33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35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4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36</v>
      </c>
      <c r="B42" s="27">
        <v>205</v>
      </c>
      <c r="C42" s="26">
        <v>14</v>
      </c>
      <c r="D42" s="28">
        <v>102.118</v>
      </c>
      <c r="E42" s="28">
        <v>6.612</v>
      </c>
      <c r="F42" s="28">
        <v>102.185</v>
      </c>
      <c r="G42" s="28">
        <v>6.6</v>
      </c>
      <c r="H42" s="28">
        <v>102.2789</v>
      </c>
      <c r="I42" s="28">
        <v>6.583</v>
      </c>
      <c r="J42" s="28">
        <v>102.462</v>
      </c>
      <c r="K42" s="28">
        <v>6.55</v>
      </c>
      <c r="L42" s="28">
        <v>102.462</v>
      </c>
      <c r="M42" s="28">
        <v>6.55</v>
      </c>
      <c r="N42" s="28">
        <v>102.445</v>
      </c>
      <c r="O42" s="28">
        <v>6.553</v>
      </c>
      <c r="P42" s="28">
        <v>0.3202177872657197</v>
      </c>
      <c r="Q42" s="28">
        <v>-0.8923169993950375</v>
      </c>
    </row>
    <row r="43" spans="1:17" ht="12.75">
      <c r="A43" s="26" t="s">
        <v>37</v>
      </c>
      <c r="B43" s="27">
        <v>210</v>
      </c>
      <c r="C43" s="26">
        <v>16</v>
      </c>
      <c r="D43" s="28">
        <v>100.971</v>
      </c>
      <c r="E43" s="28">
        <v>6.855</v>
      </c>
      <c r="F43" s="28">
        <v>100.301</v>
      </c>
      <c r="G43" s="28">
        <v>6.951</v>
      </c>
      <c r="H43" s="28">
        <v>101.105</v>
      </c>
      <c r="I43" s="28">
        <v>6.836</v>
      </c>
      <c r="J43" s="28">
        <v>101.285</v>
      </c>
      <c r="K43" s="28">
        <v>6.81</v>
      </c>
      <c r="L43" s="28">
        <v>101.272</v>
      </c>
      <c r="M43" s="28">
        <v>6.812</v>
      </c>
      <c r="N43" s="28">
        <v>101.272</v>
      </c>
      <c r="O43" s="28">
        <v>6.812</v>
      </c>
      <c r="P43" s="28">
        <v>0.29810539659902435</v>
      </c>
      <c r="Q43" s="28">
        <v>-0.6272793581327485</v>
      </c>
    </row>
    <row r="44" spans="1:17" ht="12.75">
      <c r="A44" s="26" t="s">
        <v>38</v>
      </c>
      <c r="B44" s="27">
        <v>400</v>
      </c>
      <c r="C44" s="26">
        <v>31</v>
      </c>
      <c r="D44" s="28">
        <v>102.13</v>
      </c>
      <c r="E44" s="28">
        <v>6.587</v>
      </c>
      <c r="F44" s="28">
        <v>101.85</v>
      </c>
      <c r="G44" s="28">
        <v>6.639</v>
      </c>
      <c r="H44" s="28">
        <v>102.2013</v>
      </c>
      <c r="I44" s="28">
        <v>6.573</v>
      </c>
      <c r="J44" s="28">
        <v>102.433</v>
      </c>
      <c r="K44" s="28">
        <v>6.53</v>
      </c>
      <c r="L44" s="28">
        <v>102.433</v>
      </c>
      <c r="M44" s="28">
        <v>6.53</v>
      </c>
      <c r="N44" s="28">
        <v>102.433</v>
      </c>
      <c r="O44" s="28">
        <v>6.53</v>
      </c>
      <c r="P44" s="28">
        <v>0.2966807010672756</v>
      </c>
      <c r="Q44" s="28">
        <v>-0.8653408228328496</v>
      </c>
    </row>
    <row r="45" spans="1:17" ht="12.75">
      <c r="A45" s="26" t="s">
        <v>39</v>
      </c>
      <c r="B45" s="27">
        <v>480</v>
      </c>
      <c r="C45" s="26">
        <v>36</v>
      </c>
      <c r="D45" s="28">
        <v>106.69</v>
      </c>
      <c r="E45" s="28">
        <v>2.889</v>
      </c>
      <c r="F45" s="28">
        <v>106.707</v>
      </c>
      <c r="G45" s="28">
        <v>2.877</v>
      </c>
      <c r="H45" s="28">
        <v>106.7695</v>
      </c>
      <c r="I45" s="28">
        <v>2.832</v>
      </c>
      <c r="J45" s="28">
        <v>106.822</v>
      </c>
      <c r="K45" s="28">
        <v>2.795</v>
      </c>
      <c r="L45" s="28">
        <v>106.778</v>
      </c>
      <c r="M45" s="28">
        <v>2.826</v>
      </c>
      <c r="N45" s="28">
        <v>106.778</v>
      </c>
      <c r="O45" s="28">
        <v>2.826</v>
      </c>
      <c r="P45" s="28">
        <v>0.08248195707190042</v>
      </c>
      <c r="Q45" s="28">
        <v>-2.180685358255441</v>
      </c>
    </row>
    <row r="46" spans="1:17" ht="12.75">
      <c r="A46" s="26" t="s">
        <v>40</v>
      </c>
      <c r="B46" s="27">
        <v>965</v>
      </c>
      <c r="C46" s="26">
        <v>61</v>
      </c>
      <c r="D46" s="28">
        <v>105.012</v>
      </c>
      <c r="E46" s="28">
        <v>5.873</v>
      </c>
      <c r="F46" s="28">
        <v>104.7</v>
      </c>
      <c r="G46" s="28">
        <v>5.941</v>
      </c>
      <c r="H46" s="28">
        <v>104.9529</v>
      </c>
      <c r="I46" s="28">
        <v>5.886</v>
      </c>
      <c r="J46" s="28">
        <v>105.193</v>
      </c>
      <c r="K46" s="28">
        <v>5.834</v>
      </c>
      <c r="L46" s="28">
        <v>105.154</v>
      </c>
      <c r="M46" s="28">
        <v>5.843</v>
      </c>
      <c r="N46" s="28">
        <v>105.154</v>
      </c>
      <c r="O46" s="28">
        <v>5.843</v>
      </c>
      <c r="P46" s="28">
        <v>0.13522264122194372</v>
      </c>
      <c r="Q46" s="28">
        <v>-0.5108121913843022</v>
      </c>
    </row>
    <row r="47" spans="1:17" ht="12.75">
      <c r="A47" s="26" t="s">
        <v>32</v>
      </c>
      <c r="B47" s="27">
        <v>2260</v>
      </c>
      <c r="C47" s="29">
        <v>158</v>
      </c>
      <c r="D47" s="30" t="s">
        <v>33</v>
      </c>
      <c r="E47" s="30" t="s">
        <v>33</v>
      </c>
      <c r="F47" s="30" t="s">
        <v>33</v>
      </c>
      <c r="G47" s="30" t="s">
        <v>33</v>
      </c>
      <c r="H47" s="30" t="s">
        <v>33</v>
      </c>
      <c r="I47" s="30" t="s">
        <v>33</v>
      </c>
      <c r="J47" s="30" t="s">
        <v>33</v>
      </c>
      <c r="K47" s="30" t="s">
        <v>33</v>
      </c>
      <c r="L47" s="30" t="s">
        <v>33</v>
      </c>
      <c r="M47" s="30" t="s">
        <v>33</v>
      </c>
      <c r="N47" s="30" t="s">
        <v>33</v>
      </c>
      <c r="O47" s="30" t="s">
        <v>33</v>
      </c>
      <c r="P47" s="30" t="s">
        <v>33</v>
      </c>
      <c r="Q47" s="30" t="s">
        <v>33</v>
      </c>
    </row>
    <row r="48" spans="1:17" ht="12.75">
      <c r="A48" s="1"/>
      <c r="B48" s="31" t="s">
        <v>33</v>
      </c>
      <c r="C48" s="1" t="s">
        <v>33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2:17" ht="12.75">
      <c r="B51" s="1"/>
      <c r="C51" s="1"/>
      <c r="D51" s="1"/>
      <c r="E51" s="1"/>
      <c r="F51" s="1"/>
      <c r="G51" s="1"/>
      <c r="H51" s="10" t="s">
        <v>41</v>
      </c>
      <c r="I51" s="1"/>
      <c r="J51" s="1"/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3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16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/>
      <c r="I54" s="1"/>
      <c r="J54" s="1"/>
      <c r="K54" s="30"/>
      <c r="L54" s="30"/>
      <c r="M54" s="30"/>
      <c r="N54" s="30"/>
      <c r="O54" s="30"/>
      <c r="P54" s="30"/>
      <c r="Q54" s="30"/>
    </row>
    <row r="55" spans="1:17" ht="13.5" thickBot="1">
      <c r="A55" s="32"/>
      <c r="B55" s="1"/>
      <c r="C55" s="1"/>
      <c r="D55" s="1"/>
      <c r="E55" s="1"/>
      <c r="F55" s="1"/>
      <c r="G55" s="1"/>
      <c r="H55" s="1"/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1:17" ht="13.5" thickBot="1">
      <c r="A56" s="12" t="s">
        <v>5</v>
      </c>
      <c r="B56" s="13" t="s">
        <v>6</v>
      </c>
      <c r="C56" s="33" t="s">
        <v>7</v>
      </c>
      <c r="D56" s="34" t="s">
        <v>16</v>
      </c>
      <c r="E56" s="35"/>
      <c r="F56" s="35"/>
      <c r="G56" s="35"/>
      <c r="H56" s="35"/>
      <c r="I56" s="35"/>
      <c r="J56" s="36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22.5">
      <c r="A57" s="37"/>
      <c r="B57" s="23"/>
      <c r="C57" s="38"/>
      <c r="D57" s="39" t="s">
        <v>42</v>
      </c>
      <c r="E57" s="39" t="s">
        <v>9</v>
      </c>
      <c r="F57" s="39" t="s">
        <v>10</v>
      </c>
      <c r="G57" s="39" t="s">
        <v>43</v>
      </c>
      <c r="H57" s="39" t="s">
        <v>12</v>
      </c>
      <c r="I57" s="39" t="s">
        <v>13</v>
      </c>
      <c r="J57" s="39" t="s">
        <v>14</v>
      </c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2.75">
      <c r="A58" s="26" t="s">
        <v>44</v>
      </c>
      <c r="B58" s="27">
        <v>11251.1</v>
      </c>
      <c r="C58" s="29">
        <v>1</v>
      </c>
      <c r="D58" s="27">
        <v>7.25</v>
      </c>
      <c r="E58" s="27">
        <v>6.75</v>
      </c>
      <c r="F58" s="27">
        <v>6.75</v>
      </c>
      <c r="G58" s="27">
        <v>6.75</v>
      </c>
      <c r="H58" s="27">
        <v>6.75</v>
      </c>
      <c r="I58" s="27">
        <v>6.75</v>
      </c>
      <c r="J58" s="28">
        <v>-6.896551724137934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45</v>
      </c>
      <c r="B59" s="27">
        <v>3350.642189</v>
      </c>
      <c r="C59" s="29">
        <v>1</v>
      </c>
      <c r="D59" s="27">
        <v>7.5</v>
      </c>
      <c r="E59" s="27">
        <v>7.6</v>
      </c>
      <c r="F59" s="27">
        <v>7.6</v>
      </c>
      <c r="G59" s="27">
        <v>7.6</v>
      </c>
      <c r="H59" s="27">
        <v>7.6</v>
      </c>
      <c r="I59" s="27">
        <v>7.7</v>
      </c>
      <c r="J59" s="28">
        <v>2.6666666666666616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46</v>
      </c>
      <c r="B60" s="27">
        <v>15540.469856</v>
      </c>
      <c r="C60" s="29">
        <v>4</v>
      </c>
      <c r="D60" s="27">
        <v>7.5</v>
      </c>
      <c r="E60" s="27">
        <v>7.5</v>
      </c>
      <c r="F60" s="27">
        <v>7.88</v>
      </c>
      <c r="G60" s="27">
        <v>8</v>
      </c>
      <c r="H60" s="27">
        <v>8</v>
      </c>
      <c r="I60" s="27">
        <v>8</v>
      </c>
      <c r="J60" s="28">
        <v>6.666666666666665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48</v>
      </c>
      <c r="B61" s="27">
        <v>7958.91324</v>
      </c>
      <c r="C61" s="29">
        <v>6</v>
      </c>
      <c r="D61" s="27">
        <v>7</v>
      </c>
      <c r="E61" s="27">
        <v>7.5</v>
      </c>
      <c r="F61" s="27">
        <v>7.5</v>
      </c>
      <c r="G61" s="27">
        <v>7.51</v>
      </c>
      <c r="H61" s="27">
        <v>7.5</v>
      </c>
      <c r="I61" s="27">
        <v>7.5</v>
      </c>
      <c r="J61" s="28">
        <v>7.14285714285714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49</v>
      </c>
      <c r="B62" s="27">
        <v>42342.606717</v>
      </c>
      <c r="C62" s="29">
        <v>8</v>
      </c>
      <c r="D62" s="27">
        <v>7.1</v>
      </c>
      <c r="E62" s="27">
        <v>7.2</v>
      </c>
      <c r="F62" s="27">
        <v>7.38</v>
      </c>
      <c r="G62" s="27">
        <v>7.5</v>
      </c>
      <c r="H62" s="27">
        <v>7.21</v>
      </c>
      <c r="I62" s="27">
        <v>7.3</v>
      </c>
      <c r="J62" s="28">
        <v>2.8169014084507005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47</v>
      </c>
      <c r="B63" s="27">
        <v>678476.6182</v>
      </c>
      <c r="C63" s="29">
        <v>146</v>
      </c>
      <c r="D63" s="27">
        <v>7.03</v>
      </c>
      <c r="E63" s="27">
        <v>5.5</v>
      </c>
      <c r="F63" s="27">
        <v>7.3</v>
      </c>
      <c r="G63" s="27">
        <v>8.5</v>
      </c>
      <c r="H63" s="27">
        <v>8.01</v>
      </c>
      <c r="I63" s="27">
        <v>8.01</v>
      </c>
      <c r="J63" s="28">
        <v>13.940256045519206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26" t="s">
        <v>32</v>
      </c>
      <c r="B64" s="27">
        <f>SUM(B58:B63)</f>
        <v>758920.350202</v>
      </c>
      <c r="C64" s="29">
        <f>SUM(C58:C63)</f>
        <v>166</v>
      </c>
      <c r="D64" s="31" t="s">
        <v>33</v>
      </c>
      <c r="E64" s="31" t="s">
        <v>33</v>
      </c>
      <c r="F64" s="31" t="s">
        <v>33</v>
      </c>
      <c r="G64" s="31" t="s">
        <v>33</v>
      </c>
      <c r="H64" s="31" t="s">
        <v>33</v>
      </c>
      <c r="I64" s="31" t="s">
        <v>33</v>
      </c>
      <c r="J64" s="30" t="s">
        <v>33</v>
      </c>
      <c r="K64" s="30" t="s">
        <v>33</v>
      </c>
      <c r="L64" s="30" t="s">
        <v>33</v>
      </c>
      <c r="M64" s="30" t="s">
        <v>33</v>
      </c>
      <c r="N64" s="30" t="s">
        <v>33</v>
      </c>
      <c r="O64" s="30" t="s">
        <v>33</v>
      </c>
      <c r="P64" s="30" t="s">
        <v>33</v>
      </c>
      <c r="Q64" s="30" t="s">
        <v>33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11"/>
      <c r="B66" s="40"/>
      <c r="C66" s="41"/>
      <c r="D66" s="31"/>
      <c r="E66" s="31"/>
      <c r="F66" s="31"/>
      <c r="G66" s="31"/>
      <c r="H66" s="31"/>
      <c r="I66" s="31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7:17" ht="18">
      <c r="G68" s="9" t="s">
        <v>1</v>
      </c>
      <c r="H68" s="9"/>
      <c r="I68" s="9"/>
      <c r="J68" s="9"/>
      <c r="K68" s="30"/>
      <c r="L68" s="30"/>
      <c r="M68" s="30"/>
      <c r="N68" s="30"/>
      <c r="O68" s="30"/>
      <c r="P68" s="30"/>
      <c r="Q68" s="30"/>
    </row>
    <row r="69" spans="1:17" ht="12.75">
      <c r="A69" s="2">
        <v>5</v>
      </c>
      <c r="K69" s="30"/>
      <c r="L69" s="30"/>
      <c r="M69" s="30"/>
      <c r="N69" s="30"/>
      <c r="O69" s="30"/>
      <c r="P69" s="30"/>
      <c r="Q69" s="30"/>
    </row>
    <row r="70" spans="1:17" ht="12.75">
      <c r="A70" s="2"/>
      <c r="H70" s="10" t="s">
        <v>58</v>
      </c>
      <c r="K70" s="30"/>
      <c r="L70" s="30"/>
      <c r="M70" s="30"/>
      <c r="N70" s="30"/>
      <c r="O70" s="30"/>
      <c r="P70" s="30"/>
      <c r="Q70" s="30"/>
    </row>
    <row r="71" spans="11:17" ht="12.75"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41</v>
      </c>
      <c r="I73" s="1"/>
      <c r="J73" s="1"/>
      <c r="K73" s="30" t="s">
        <v>33</v>
      </c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 t="s">
        <v>33</v>
      </c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 t="s">
        <v>33</v>
      </c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 t="s">
        <v>33</v>
      </c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 t="s">
        <v>33</v>
      </c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42</v>
      </c>
      <c r="E79" s="39" t="s">
        <v>9</v>
      </c>
      <c r="F79" s="39" t="s">
        <v>10</v>
      </c>
      <c r="G79" s="39" t="s">
        <v>43</v>
      </c>
      <c r="H79" s="39" t="s">
        <v>12</v>
      </c>
      <c r="I79" s="39" t="s">
        <v>13</v>
      </c>
      <c r="J79" s="39" t="s">
        <v>14</v>
      </c>
      <c r="K79" s="30" t="s">
        <v>33</v>
      </c>
      <c r="L79" s="30"/>
      <c r="M79" s="30"/>
      <c r="N79" s="30"/>
      <c r="O79" s="30"/>
      <c r="P79" s="30"/>
      <c r="Q79" s="30"/>
    </row>
    <row r="80" spans="1:17" ht="12.75">
      <c r="A80" s="26" t="s">
        <v>47</v>
      </c>
      <c r="B80" s="27">
        <v>22495.69296</v>
      </c>
      <c r="C80" s="29">
        <v>6</v>
      </c>
      <c r="D80" s="27">
        <v>4</v>
      </c>
      <c r="E80" s="27">
        <v>8</v>
      </c>
      <c r="F80" s="27">
        <v>8.37</v>
      </c>
      <c r="G80" s="27">
        <v>8.51</v>
      </c>
      <c r="H80" s="27">
        <v>8.4</v>
      </c>
      <c r="I80" s="27">
        <v>8.4</v>
      </c>
      <c r="J80" s="28">
        <v>110</v>
      </c>
      <c r="K80" s="30" t="s">
        <v>33</v>
      </c>
      <c r="L80" s="30"/>
      <c r="M80" s="30"/>
      <c r="N80" s="30"/>
      <c r="O80" s="30"/>
      <c r="P80" s="30"/>
      <c r="Q80" s="30"/>
    </row>
    <row r="81" spans="1:17" ht="12.75">
      <c r="A81" s="26" t="s">
        <v>32</v>
      </c>
      <c r="B81" s="27">
        <f>SUM(B80)</f>
        <v>22495.69296</v>
      </c>
      <c r="C81" s="29">
        <f>SUM(C80)</f>
        <v>6</v>
      </c>
      <c r="D81" s="31" t="s">
        <v>33</v>
      </c>
      <c r="E81" s="31" t="s">
        <v>33</v>
      </c>
      <c r="F81" s="31" t="s">
        <v>33</v>
      </c>
      <c r="G81" s="31" t="s">
        <v>33</v>
      </c>
      <c r="H81" s="31" t="s">
        <v>33</v>
      </c>
      <c r="I81" s="31" t="s">
        <v>33</v>
      </c>
      <c r="J81" s="30" t="s">
        <v>33</v>
      </c>
      <c r="K81" s="30" t="s">
        <v>33</v>
      </c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11"/>
      <c r="B88" s="40"/>
      <c r="C88" s="41"/>
      <c r="D88" s="31"/>
      <c r="E88" s="31"/>
      <c r="F88" s="31"/>
      <c r="G88" s="31"/>
      <c r="H88" s="31"/>
      <c r="I88" s="31"/>
      <c r="J88" s="30"/>
      <c r="K88" s="30"/>
      <c r="L88" s="30"/>
      <c r="M88" s="30"/>
      <c r="N88" s="30"/>
      <c r="O88" s="30"/>
      <c r="P88" s="30"/>
      <c r="Q88" s="30"/>
    </row>
    <row r="89" spans="7:9" ht="18">
      <c r="G89" s="42" t="s">
        <v>50</v>
      </c>
      <c r="H89" s="42"/>
      <c r="I89" s="42"/>
    </row>
    <row r="90" spans="3:5" ht="18">
      <c r="C90" s="43"/>
      <c r="D90" s="43"/>
      <c r="E90" s="43"/>
    </row>
    <row r="91" spans="2:17" ht="12.75">
      <c r="B91" s="1"/>
      <c r="C91" s="1"/>
      <c r="D91" s="1"/>
      <c r="E91" s="1"/>
      <c r="F91" s="1"/>
      <c r="G91" s="1"/>
      <c r="H91" s="10" t="s">
        <v>2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3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 t="s">
        <v>4</v>
      </c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1"/>
    </row>
    <row r="95" spans="1:17" ht="13.5" thickBot="1">
      <c r="A95" s="1"/>
      <c r="Q95" s="11"/>
    </row>
    <row r="96" spans="1:17" ht="13.5" thickBot="1">
      <c r="A96" s="12" t="s">
        <v>5</v>
      </c>
      <c r="B96" s="13" t="s">
        <v>6</v>
      </c>
      <c r="C96" s="14" t="s">
        <v>7</v>
      </c>
      <c r="D96" s="15" t="s">
        <v>35</v>
      </c>
      <c r="E96" s="16"/>
      <c r="F96" s="17" t="s">
        <v>9</v>
      </c>
      <c r="G96" s="18"/>
      <c r="H96" s="17" t="s">
        <v>10</v>
      </c>
      <c r="I96" s="19"/>
      <c r="J96" s="17" t="s">
        <v>11</v>
      </c>
      <c r="K96" s="19"/>
      <c r="L96" s="17" t="s">
        <v>12</v>
      </c>
      <c r="M96" s="19"/>
      <c r="N96" s="17" t="s">
        <v>13</v>
      </c>
      <c r="O96" s="19"/>
      <c r="P96" s="20" t="s">
        <v>14</v>
      </c>
      <c r="Q96" s="21"/>
    </row>
    <row r="97" spans="1:17" ht="25.5" customHeight="1">
      <c r="A97" s="22"/>
      <c r="B97" s="23"/>
      <c r="C97" s="24"/>
      <c r="D97" s="25" t="s">
        <v>15</v>
      </c>
      <c r="E97" s="25" t="s">
        <v>16</v>
      </c>
      <c r="F97" s="25" t="s">
        <v>15</v>
      </c>
      <c r="G97" s="25" t="s">
        <v>16</v>
      </c>
      <c r="H97" s="25" t="s">
        <v>15</v>
      </c>
      <c r="I97" s="25" t="s">
        <v>16</v>
      </c>
      <c r="J97" s="25" t="s">
        <v>15</v>
      </c>
      <c r="K97" s="25" t="s">
        <v>16</v>
      </c>
      <c r="L97" s="25" t="s">
        <v>15</v>
      </c>
      <c r="M97" s="25" t="s">
        <v>16</v>
      </c>
      <c r="N97" s="25" t="s">
        <v>15</v>
      </c>
      <c r="O97" s="25" t="s">
        <v>16</v>
      </c>
      <c r="P97" s="25" t="s">
        <v>15</v>
      </c>
      <c r="Q97" s="25" t="s">
        <v>16</v>
      </c>
    </row>
    <row r="98" spans="1:17" ht="12.75">
      <c r="A98" s="26" t="s">
        <v>31</v>
      </c>
      <c r="B98" s="27">
        <v>500</v>
      </c>
      <c r="C98" s="26">
        <v>1</v>
      </c>
      <c r="D98" s="28">
        <v>107.242</v>
      </c>
      <c r="E98" s="28">
        <v>12.13</v>
      </c>
      <c r="F98" s="28">
        <v>107.269</v>
      </c>
      <c r="G98" s="28">
        <v>12.125</v>
      </c>
      <c r="H98" s="28">
        <v>107.269</v>
      </c>
      <c r="I98" s="28">
        <v>12.125</v>
      </c>
      <c r="J98" s="28">
        <v>107.269</v>
      </c>
      <c r="K98" s="28">
        <v>12.125</v>
      </c>
      <c r="L98" s="28">
        <v>107.269</v>
      </c>
      <c r="M98" s="28">
        <v>12.125</v>
      </c>
      <c r="N98" s="28">
        <v>107.269</v>
      </c>
      <c r="O98" s="28">
        <v>12.125</v>
      </c>
      <c r="P98" s="28">
        <v>0.025176703157336888</v>
      </c>
      <c r="Q98" s="28">
        <v>-0.04122011541632942</v>
      </c>
    </row>
    <row r="99" spans="1:17" ht="12.75">
      <c r="A99" s="26" t="s">
        <v>32</v>
      </c>
      <c r="B99" s="27">
        <v>500</v>
      </c>
      <c r="C99" s="27">
        <v>1</v>
      </c>
      <c r="D99" s="30" t="s">
        <v>33</v>
      </c>
      <c r="E99" s="30" t="s">
        <v>33</v>
      </c>
      <c r="F99" s="30" t="s">
        <v>33</v>
      </c>
      <c r="G99" s="30" t="s">
        <v>33</v>
      </c>
      <c r="H99" s="30" t="s">
        <v>33</v>
      </c>
      <c r="I99" s="30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2:17" ht="12.75">
      <c r="B100" s="1"/>
      <c r="C100" s="1"/>
      <c r="D100" s="1"/>
      <c r="E100" s="1"/>
      <c r="F100" s="1"/>
      <c r="G100" s="1"/>
      <c r="H100" s="10" t="s">
        <v>51</v>
      </c>
      <c r="I100" s="1"/>
      <c r="J100" s="1"/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2:17" ht="12.75">
      <c r="B101" s="1"/>
      <c r="C101" s="1"/>
      <c r="D101" s="1"/>
      <c r="E101" s="10"/>
      <c r="F101" s="1"/>
      <c r="G101" s="1"/>
      <c r="H101" s="10" t="s">
        <v>3</v>
      </c>
      <c r="I101" s="1"/>
      <c r="J101" s="1"/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2:17" ht="12.75">
      <c r="B102" s="1"/>
      <c r="C102" s="1"/>
      <c r="D102" s="1"/>
      <c r="E102" s="10"/>
      <c r="F102" s="1"/>
      <c r="G102" s="1"/>
      <c r="H102" s="10" t="s">
        <v>16</v>
      </c>
      <c r="I102" s="1"/>
      <c r="J102" s="1"/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2:17" ht="12.75">
      <c r="B103" s="1"/>
      <c r="C103" s="1"/>
      <c r="D103" s="1"/>
      <c r="E103" s="10"/>
      <c r="F103" s="1"/>
      <c r="G103" s="1"/>
      <c r="H103" s="10"/>
      <c r="I103" s="1"/>
      <c r="J103" s="1"/>
      <c r="K103" s="30"/>
      <c r="L103" s="30"/>
      <c r="M103" s="30"/>
      <c r="N103" s="30"/>
      <c r="O103" s="30"/>
      <c r="P103" s="30"/>
      <c r="Q103" s="30"/>
    </row>
    <row r="104" spans="1:17" ht="13.5" thickBot="1">
      <c r="A104" s="32"/>
      <c r="B104" s="1"/>
      <c r="C104" s="1"/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3.5" thickBot="1">
      <c r="A105" s="12" t="s">
        <v>5</v>
      </c>
      <c r="B105" s="33" t="s">
        <v>52</v>
      </c>
      <c r="C105" s="44" t="s">
        <v>7</v>
      </c>
      <c r="D105" s="45" t="s">
        <v>53</v>
      </c>
      <c r="E105" s="46"/>
      <c r="F105" s="46"/>
      <c r="G105" s="46"/>
      <c r="H105" s="46"/>
      <c r="I105" s="46"/>
      <c r="J105" s="47"/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22.5">
      <c r="A106" s="37"/>
      <c r="B106" s="48"/>
      <c r="C106" s="49"/>
      <c r="D106" s="50" t="s">
        <v>42</v>
      </c>
      <c r="E106" s="51" t="s">
        <v>9</v>
      </c>
      <c r="F106" s="51" t="s">
        <v>10</v>
      </c>
      <c r="G106" s="51" t="s">
        <v>43</v>
      </c>
      <c r="H106" s="51" t="s">
        <v>12</v>
      </c>
      <c r="I106" s="51" t="s">
        <v>13</v>
      </c>
      <c r="J106" s="52" t="s">
        <v>14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26" t="s">
        <v>54</v>
      </c>
      <c r="B107" s="27">
        <v>70000</v>
      </c>
      <c r="C107" s="29">
        <v>2</v>
      </c>
      <c r="D107" s="27">
        <v>6.42</v>
      </c>
      <c r="E107" s="27">
        <v>6.41</v>
      </c>
      <c r="F107" s="27">
        <v>6.41</v>
      </c>
      <c r="G107" s="27">
        <v>6.41</v>
      </c>
      <c r="H107" s="27">
        <v>6.41</v>
      </c>
      <c r="I107" s="27">
        <v>6.41</v>
      </c>
      <c r="J107" s="28">
        <v>-0.15576323987538387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26" t="s">
        <v>55</v>
      </c>
      <c r="B108" s="27">
        <v>76000</v>
      </c>
      <c r="C108" s="29">
        <v>4</v>
      </c>
      <c r="D108" s="27">
        <v>6.43</v>
      </c>
      <c r="E108" s="27">
        <v>6.44</v>
      </c>
      <c r="F108" s="27">
        <v>6.44</v>
      </c>
      <c r="G108" s="27">
        <v>6.44</v>
      </c>
      <c r="H108" s="27">
        <v>6.44</v>
      </c>
      <c r="I108" s="27">
        <v>6.44</v>
      </c>
      <c r="J108" s="28">
        <v>0.15552099533437946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26" t="s">
        <v>56</v>
      </c>
      <c r="B109" s="27">
        <v>1229000</v>
      </c>
      <c r="C109" s="29">
        <v>36</v>
      </c>
      <c r="D109" s="27">
        <v>6.44</v>
      </c>
      <c r="E109" s="27">
        <v>6.31</v>
      </c>
      <c r="F109" s="27">
        <v>6.33</v>
      </c>
      <c r="G109" s="27">
        <v>6.34</v>
      </c>
      <c r="H109" s="27">
        <v>6.33</v>
      </c>
      <c r="I109" s="27">
        <v>6.33</v>
      </c>
      <c r="J109" s="28">
        <v>-1.7080745341614967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26" t="s">
        <v>32</v>
      </c>
      <c r="B110" s="27">
        <v>1375000</v>
      </c>
      <c r="C110" s="29">
        <v>42</v>
      </c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3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3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3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3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3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3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3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3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3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3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3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3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3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3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3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3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3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3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3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3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3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3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3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3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3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3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3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3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3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3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3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3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3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3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3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3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3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3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3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3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3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3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3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3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3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3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3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3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3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3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3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3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3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3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3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3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3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3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3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3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3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3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3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3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3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3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3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3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3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3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3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3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3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3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3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3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3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3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3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3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3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3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3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3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3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3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3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3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3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3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3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3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3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3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3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3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3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3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3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3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3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3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3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3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3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3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3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3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3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3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3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3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3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3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3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3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3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3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3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3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3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3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3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3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3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3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3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3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3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3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3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3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3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3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3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3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3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3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3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3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3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3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3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3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3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3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3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3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3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3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3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3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3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3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3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3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3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3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3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3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3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3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3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3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3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3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3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3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3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3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3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3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3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3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3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3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3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3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3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3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3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3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3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3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3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3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3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3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3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3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3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3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3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3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3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3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3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3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3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3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3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3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3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3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3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3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3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3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3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3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3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3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3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3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3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  <row r="326" spans="1:17" ht="12.75">
      <c r="A326" s="1"/>
      <c r="B326" s="31"/>
      <c r="C326" s="53"/>
      <c r="D326" s="31" t="s">
        <v>33</v>
      </c>
      <c r="E326" s="31" t="s">
        <v>33</v>
      </c>
      <c r="F326" s="31" t="s">
        <v>33</v>
      </c>
      <c r="G326" s="31" t="s">
        <v>33</v>
      </c>
      <c r="H326" s="31" t="s">
        <v>33</v>
      </c>
      <c r="I326" s="31" t="s">
        <v>33</v>
      </c>
      <c r="J326" s="30" t="s">
        <v>33</v>
      </c>
      <c r="K326" s="30" t="s">
        <v>33</v>
      </c>
      <c r="L326" s="30" t="s">
        <v>33</v>
      </c>
      <c r="M326" s="30" t="s">
        <v>33</v>
      </c>
      <c r="N326" s="30" t="s">
        <v>33</v>
      </c>
      <c r="O326" s="30" t="s">
        <v>33</v>
      </c>
      <c r="P326" s="30" t="s">
        <v>33</v>
      </c>
      <c r="Q326" s="30" t="s">
        <v>33</v>
      </c>
    </row>
    <row r="327" spans="1:17" ht="12.75">
      <c r="A327" s="1"/>
      <c r="B327" s="31"/>
      <c r="C327" s="53"/>
      <c r="D327" s="31" t="s">
        <v>33</v>
      </c>
      <c r="E327" s="31" t="s">
        <v>33</v>
      </c>
      <c r="F327" s="31" t="s">
        <v>33</v>
      </c>
      <c r="G327" s="31" t="s">
        <v>33</v>
      </c>
      <c r="H327" s="31" t="s">
        <v>33</v>
      </c>
      <c r="I327" s="31" t="s">
        <v>33</v>
      </c>
      <c r="J327" s="30" t="s">
        <v>33</v>
      </c>
      <c r="K327" s="30" t="s">
        <v>33</v>
      </c>
      <c r="L327" s="30" t="s">
        <v>33</v>
      </c>
      <c r="M327" s="30" t="s">
        <v>33</v>
      </c>
      <c r="N327" s="30" t="s">
        <v>33</v>
      </c>
      <c r="O327" s="30" t="s">
        <v>33</v>
      </c>
      <c r="P327" s="30" t="s">
        <v>33</v>
      </c>
      <c r="Q327" s="30" t="s">
        <v>33</v>
      </c>
    </row>
    <row r="328" spans="1:17" ht="12.75">
      <c r="A328" s="1"/>
      <c r="B328" s="31"/>
      <c r="C328" s="53"/>
      <c r="D328" s="31" t="s">
        <v>33</v>
      </c>
      <c r="E328" s="31" t="s">
        <v>33</v>
      </c>
      <c r="F328" s="31" t="s">
        <v>33</v>
      </c>
      <c r="G328" s="31" t="s">
        <v>33</v>
      </c>
      <c r="H328" s="31" t="s">
        <v>33</v>
      </c>
      <c r="I328" s="31" t="s">
        <v>33</v>
      </c>
      <c r="J328" s="30" t="s">
        <v>33</v>
      </c>
      <c r="K328" s="30" t="s">
        <v>33</v>
      </c>
      <c r="L328" s="30" t="s">
        <v>33</v>
      </c>
      <c r="M328" s="30" t="s">
        <v>33</v>
      </c>
      <c r="N328" s="30" t="s">
        <v>33</v>
      </c>
      <c r="O328" s="30" t="s">
        <v>33</v>
      </c>
      <c r="P328" s="30" t="s">
        <v>33</v>
      </c>
      <c r="Q328" s="30" t="s">
        <v>33</v>
      </c>
    </row>
    <row r="329" spans="1:17" ht="12.75">
      <c r="A329" s="1"/>
      <c r="B329" s="31"/>
      <c r="C329" s="53"/>
      <c r="D329" s="31" t="s">
        <v>33</v>
      </c>
      <c r="E329" s="31" t="s">
        <v>33</v>
      </c>
      <c r="F329" s="31" t="s">
        <v>33</v>
      </c>
      <c r="G329" s="31" t="s">
        <v>33</v>
      </c>
      <c r="H329" s="31" t="s">
        <v>33</v>
      </c>
      <c r="I329" s="31" t="s">
        <v>33</v>
      </c>
      <c r="J329" s="30" t="s">
        <v>33</v>
      </c>
      <c r="K329" s="30" t="s">
        <v>33</v>
      </c>
      <c r="L329" s="30" t="s">
        <v>33</v>
      </c>
      <c r="M329" s="30" t="s">
        <v>33</v>
      </c>
      <c r="N329" s="30" t="s">
        <v>33</v>
      </c>
      <c r="O329" s="30" t="s">
        <v>33</v>
      </c>
      <c r="P329" s="30" t="s">
        <v>33</v>
      </c>
      <c r="Q329" s="30" t="s">
        <v>33</v>
      </c>
    </row>
    <row r="330" spans="1:17" ht="12.75">
      <c r="A330" s="1"/>
      <c r="B330" s="31"/>
      <c r="C330" s="53"/>
      <c r="D330" s="31" t="s">
        <v>33</v>
      </c>
      <c r="E330" s="31" t="s">
        <v>33</v>
      </c>
      <c r="F330" s="31" t="s">
        <v>33</v>
      </c>
      <c r="G330" s="31" t="s">
        <v>33</v>
      </c>
      <c r="H330" s="31" t="s">
        <v>33</v>
      </c>
      <c r="I330" s="31" t="s">
        <v>33</v>
      </c>
      <c r="J330" s="30" t="s">
        <v>33</v>
      </c>
      <c r="K330" s="30" t="s">
        <v>33</v>
      </c>
      <c r="L330" s="30" t="s">
        <v>33</v>
      </c>
      <c r="M330" s="30" t="s">
        <v>33</v>
      </c>
      <c r="N330" s="30" t="s">
        <v>33</v>
      </c>
      <c r="O330" s="30" t="s">
        <v>33</v>
      </c>
      <c r="P330" s="30" t="s">
        <v>33</v>
      </c>
      <c r="Q330" s="30" t="s">
        <v>33</v>
      </c>
    </row>
    <row r="331" spans="1:17" ht="12.75">
      <c r="A331" s="1"/>
      <c r="B331" s="31"/>
      <c r="C331" s="53"/>
      <c r="D331" s="31" t="s">
        <v>33</v>
      </c>
      <c r="E331" s="31" t="s">
        <v>33</v>
      </c>
      <c r="F331" s="31" t="s">
        <v>33</v>
      </c>
      <c r="G331" s="31" t="s">
        <v>33</v>
      </c>
      <c r="H331" s="31" t="s">
        <v>33</v>
      </c>
      <c r="I331" s="31" t="s">
        <v>33</v>
      </c>
      <c r="J331" s="30" t="s">
        <v>33</v>
      </c>
      <c r="K331" s="30" t="s">
        <v>33</v>
      </c>
      <c r="L331" s="30" t="s">
        <v>33</v>
      </c>
      <c r="M331" s="30" t="s">
        <v>33</v>
      </c>
      <c r="N331" s="30" t="s">
        <v>33</v>
      </c>
      <c r="O331" s="30" t="s">
        <v>33</v>
      </c>
      <c r="P331" s="30" t="s">
        <v>33</v>
      </c>
      <c r="Q331" s="30" t="s">
        <v>33</v>
      </c>
    </row>
    <row r="332" spans="1:17" ht="12.75">
      <c r="A332" s="1"/>
      <c r="B332" s="31"/>
      <c r="C332" s="53"/>
      <c r="D332" s="31" t="s">
        <v>33</v>
      </c>
      <c r="E332" s="31" t="s">
        <v>33</v>
      </c>
      <c r="F332" s="31" t="s">
        <v>33</v>
      </c>
      <c r="G332" s="31" t="s">
        <v>33</v>
      </c>
      <c r="H332" s="31" t="s">
        <v>33</v>
      </c>
      <c r="I332" s="31" t="s">
        <v>33</v>
      </c>
      <c r="J332" s="30" t="s">
        <v>33</v>
      </c>
      <c r="K332" s="30" t="s">
        <v>33</v>
      </c>
      <c r="L332" s="30" t="s">
        <v>33</v>
      </c>
      <c r="M332" s="30" t="s">
        <v>33</v>
      </c>
      <c r="N332" s="30" t="s">
        <v>33</v>
      </c>
      <c r="O332" s="30" t="s">
        <v>33</v>
      </c>
      <c r="P332" s="30" t="s">
        <v>33</v>
      </c>
      <c r="Q332" s="30" t="s">
        <v>33</v>
      </c>
    </row>
    <row r="333" spans="1:17" ht="12.75">
      <c r="A333" s="1"/>
      <c r="B333" s="31"/>
      <c r="C333" s="53"/>
      <c r="D333" s="31" t="s">
        <v>33</v>
      </c>
      <c r="E333" s="31" t="s">
        <v>33</v>
      </c>
      <c r="F333" s="31" t="s">
        <v>33</v>
      </c>
      <c r="G333" s="31" t="s">
        <v>33</v>
      </c>
      <c r="H333" s="31" t="s">
        <v>33</v>
      </c>
      <c r="I333" s="31" t="s">
        <v>33</v>
      </c>
      <c r="J333" s="30" t="s">
        <v>33</v>
      </c>
      <c r="K333" s="30" t="s">
        <v>33</v>
      </c>
      <c r="L333" s="30" t="s">
        <v>33</v>
      </c>
      <c r="M333" s="30" t="s">
        <v>33</v>
      </c>
      <c r="N333" s="30" t="s">
        <v>33</v>
      </c>
      <c r="O333" s="30" t="s">
        <v>33</v>
      </c>
      <c r="P333" s="30" t="s">
        <v>33</v>
      </c>
      <c r="Q333" s="30" t="s">
        <v>33</v>
      </c>
    </row>
    <row r="334" spans="1:17" ht="12.75">
      <c r="A334" s="1"/>
      <c r="B334" s="31"/>
      <c r="C334" s="53"/>
      <c r="D334" s="31" t="s">
        <v>33</v>
      </c>
      <c r="E334" s="31" t="s">
        <v>33</v>
      </c>
      <c r="F334" s="31" t="s">
        <v>33</v>
      </c>
      <c r="G334" s="31" t="s">
        <v>33</v>
      </c>
      <c r="H334" s="31" t="s">
        <v>33</v>
      </c>
      <c r="I334" s="31" t="s">
        <v>33</v>
      </c>
      <c r="J334" s="30" t="s">
        <v>33</v>
      </c>
      <c r="K334" s="30" t="s">
        <v>33</v>
      </c>
      <c r="L334" s="30" t="s">
        <v>33</v>
      </c>
      <c r="M334" s="30" t="s">
        <v>33</v>
      </c>
      <c r="N334" s="30" t="s">
        <v>33</v>
      </c>
      <c r="O334" s="30" t="s">
        <v>33</v>
      </c>
      <c r="P334" s="30" t="s">
        <v>33</v>
      </c>
      <c r="Q334" s="30" t="s">
        <v>33</v>
      </c>
    </row>
    <row r="335" spans="1:17" ht="12.75">
      <c r="A335" s="1"/>
      <c r="B335" s="31"/>
      <c r="C335" s="53"/>
      <c r="D335" s="31" t="s">
        <v>33</v>
      </c>
      <c r="E335" s="31" t="s">
        <v>33</v>
      </c>
      <c r="F335" s="31" t="s">
        <v>33</v>
      </c>
      <c r="G335" s="31" t="s">
        <v>33</v>
      </c>
      <c r="H335" s="31" t="s">
        <v>33</v>
      </c>
      <c r="I335" s="31" t="s">
        <v>33</v>
      </c>
      <c r="J335" s="30" t="s">
        <v>33</v>
      </c>
      <c r="K335" s="30" t="s">
        <v>33</v>
      </c>
      <c r="L335" s="30" t="s">
        <v>33</v>
      </c>
      <c r="M335" s="30" t="s">
        <v>33</v>
      </c>
      <c r="N335" s="30" t="s">
        <v>33</v>
      </c>
      <c r="O335" s="30" t="s">
        <v>33</v>
      </c>
      <c r="P335" s="30" t="s">
        <v>33</v>
      </c>
      <c r="Q335" s="30" t="s">
        <v>33</v>
      </c>
    </row>
  </sheetData>
  <mergeCells count="47">
    <mergeCell ref="G68:J68"/>
    <mergeCell ref="A78:A79"/>
    <mergeCell ref="B78:B79"/>
    <mergeCell ref="C78:C79"/>
    <mergeCell ref="D78:J78"/>
    <mergeCell ref="A105:A106"/>
    <mergeCell ref="B105:B106"/>
    <mergeCell ref="C105:C106"/>
    <mergeCell ref="D105:J105"/>
    <mergeCell ref="J96:K96"/>
    <mergeCell ref="L96:M96"/>
    <mergeCell ref="N96:O96"/>
    <mergeCell ref="P96:Q96"/>
    <mergeCell ref="G89:I89"/>
    <mergeCell ref="A96:A97"/>
    <mergeCell ref="B96:B97"/>
    <mergeCell ref="C96:C97"/>
    <mergeCell ref="D96:E96"/>
    <mergeCell ref="F96:G96"/>
    <mergeCell ref="H96:I96"/>
    <mergeCell ref="L40:M40"/>
    <mergeCell ref="N40:O40"/>
    <mergeCell ref="P40:Q40"/>
    <mergeCell ref="A56:A57"/>
    <mergeCell ref="B56:B57"/>
    <mergeCell ref="C56:C57"/>
    <mergeCell ref="D56:J56"/>
    <mergeCell ref="L14:M14"/>
    <mergeCell ref="N14:O14"/>
    <mergeCell ref="P14:Q14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9" max="16" man="1"/>
    <brk id="8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2005-05-13T21:08:47Z</cp:lastPrinted>
  <dcterms:created xsi:type="dcterms:W3CDTF">2005-05-13T20:50:27Z</dcterms:created>
  <dcterms:modified xsi:type="dcterms:W3CDTF">2005-05-13T21:10:16Z</dcterms:modified>
  <cp:category/>
  <cp:version/>
  <cp:contentType/>
  <cp:contentStatus/>
</cp:coreProperties>
</file>