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<sst xmlns="http://schemas.openxmlformats.org/spreadsheetml/2006/main" count="3536" uniqueCount="55">
  <si>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</si>
  <si>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</si>
  <si>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</si>
  <si>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</si>
  <si>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</si>
  <si>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</si>
  <si>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</si>
  <si>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</si>
  <si>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</si>
  <si>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</si>
  <si>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</si>
  <si>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</si>
  <si>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</si>
  <si>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</si>
  <si>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</si>
  <si>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</si>
  <si>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</si>
  <si>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</si>
  <si>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TFIT02270505</t>
  </si>
  <si>
    <t>TFIT05030506</t>
  </si>
  <si>
    <t>TFIT05250706</t>
  </si>
  <si>
    <t>TFIT02090905</t>
  </si>
  <si>
    <t>TFIT06120210</t>
  </si>
  <si>
    <t>TFIT05140307</t>
  </si>
  <si>
    <t>TFIT07220808</t>
  </si>
  <si>
    <t>TFIT05100709</t>
  </si>
  <si>
    <t>TFIT02070406</t>
  </si>
  <si>
    <t>TFIT10120914</t>
  </si>
  <si>
    <t>TFIT04091107</t>
  </si>
  <si>
    <t>TFIT10260412</t>
  </si>
  <si>
    <t>TOTAL</t>
  </si>
  <si>
    <t/>
  </si>
  <si>
    <t>UVR</t>
  </si>
  <si>
    <t>APERTURA</t>
  </si>
  <si>
    <t>TUVT07260707</t>
  </si>
  <si>
    <t>TUVT10150512</t>
  </si>
  <si>
    <t>TUVT07220108</t>
  </si>
  <si>
    <t>TUVT07210906</t>
  </si>
  <si>
    <t>TUVT07220910</t>
  </si>
  <si>
    <t>TUVT05210605</t>
  </si>
  <si>
    <t>TUVT12250215</t>
  </si>
  <si>
    <t>SIMULTANEA</t>
  </si>
  <si>
    <t>APERT.</t>
  </si>
  <si>
    <t>MAX.</t>
  </si>
  <si>
    <t>SIML006</t>
  </si>
  <si>
    <t>SIML003</t>
  </si>
  <si>
    <t>SIML010</t>
  </si>
  <si>
    <t>SIML001</t>
  </si>
  <si>
    <t>SIML007</t>
  </si>
  <si>
    <t>SEGUNDO ESCALÓN</t>
  </si>
  <si>
    <t>REPOS</t>
  </si>
  <si>
    <t>TASA'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</si>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</sst>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82">
      <selection activeCell="D118" sqref="D118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5" max="5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64</v>
      </c>
    </row>
    <row r="3" spans="3:10" ht="15.75">
      <c r="C3" s="7"/>
      <c r="D3" s="7"/>
      <c r="E3" s="7"/>
      <c r="G3" s="8">
        <v>38447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6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7000</v>
      </c>
      <c r="C15" s="26">
        <v>4</v>
      </c>
      <c r="D15" s="28">
        <v>110.899</v>
      </c>
      <c r="E15" s="28">
        <v>12.499</v>
      </c>
      <c r="F15" s="28">
        <v>110.77</v>
      </c>
      <c r="G15" s="28">
        <v>12.526</v>
      </c>
      <c r="H15" s="28">
        <v>110.8073</v>
      </c>
      <c r="I15" s="28">
        <v>12.518</v>
      </c>
      <c r="J15" s="28">
        <v>110.985</v>
      </c>
      <c r="K15" s="28">
        <v>12.481</v>
      </c>
      <c r="L15" s="28">
        <v>110.77</v>
      </c>
      <c r="M15" s="28">
        <v>12.526</v>
      </c>
      <c r="N15" s="28">
        <v>110.77</v>
      </c>
      <c r="O15" s="28">
        <v>12.526</v>
      </c>
      <c r="P15" s="28">
        <v>-0.1163220588102698</v>
      </c>
      <c r="Q15" s="28">
        <v>0.21601728138249676</v>
      </c>
    </row>
    <row r="16" spans="1:17" ht="12.75">
      <c r="A16" s="26" t="s">
        <v>18</v>
      </c>
      <c r="B16" s="27">
        <v>46000</v>
      </c>
      <c r="C16" s="26">
        <v>12</v>
      </c>
      <c r="D16" s="28">
        <v>100.449</v>
      </c>
      <c r="E16" s="28">
        <v>6.455</v>
      </c>
      <c r="F16" s="28">
        <v>100.423</v>
      </c>
      <c r="G16" s="28">
        <v>6.634</v>
      </c>
      <c r="H16" s="28">
        <v>100.4274</v>
      </c>
      <c r="I16" s="28">
        <v>6.603</v>
      </c>
      <c r="J16" s="28">
        <v>100.442</v>
      </c>
      <c r="K16" s="28">
        <v>6.503</v>
      </c>
      <c r="L16" s="28">
        <v>100.427</v>
      </c>
      <c r="M16" s="28">
        <v>6.606</v>
      </c>
      <c r="N16" s="28">
        <v>100.427</v>
      </c>
      <c r="O16" s="28">
        <v>6.606</v>
      </c>
      <c r="P16" s="28">
        <v>-0.02190166153968054</v>
      </c>
      <c r="Q16" s="28">
        <v>2.3392718822618175</v>
      </c>
    </row>
    <row r="17" spans="1:17" ht="12.75">
      <c r="A17" s="26" t="s">
        <v>19</v>
      </c>
      <c r="B17" s="27">
        <v>19500</v>
      </c>
      <c r="C17" s="26">
        <v>20</v>
      </c>
      <c r="D17" s="28">
        <v>107.011</v>
      </c>
      <c r="E17" s="28">
        <v>7.912</v>
      </c>
      <c r="F17" s="28">
        <v>106.909</v>
      </c>
      <c r="G17" s="28">
        <v>8.007</v>
      </c>
      <c r="H17" s="28">
        <v>106.9335</v>
      </c>
      <c r="I17" s="28">
        <v>7.984</v>
      </c>
      <c r="J17" s="28">
        <v>106.957</v>
      </c>
      <c r="K17" s="28">
        <v>7.962</v>
      </c>
      <c r="L17" s="28">
        <v>106.935</v>
      </c>
      <c r="M17" s="28">
        <v>7.983</v>
      </c>
      <c r="N17" s="28">
        <v>106.935</v>
      </c>
      <c r="O17" s="28">
        <v>7.983</v>
      </c>
      <c r="P17" s="28">
        <v>-0.07102073618598936</v>
      </c>
      <c r="Q17" s="28">
        <v>0.8973710819009106</v>
      </c>
    </row>
    <row r="18" spans="1:17" ht="12.75">
      <c r="A18" s="26" t="s">
        <v>20</v>
      </c>
      <c r="B18" s="27">
        <v>70000</v>
      </c>
      <c r="C18" s="26">
        <v>49</v>
      </c>
      <c r="D18" s="28">
        <v>108.252</v>
      </c>
      <c r="E18" s="28">
        <v>7.985</v>
      </c>
      <c r="F18" s="28">
        <v>108.192</v>
      </c>
      <c r="G18" s="28">
        <v>8.031</v>
      </c>
      <c r="H18" s="28">
        <v>108.2237</v>
      </c>
      <c r="I18" s="28">
        <v>8.007</v>
      </c>
      <c r="J18" s="28">
        <v>108.25</v>
      </c>
      <c r="K18" s="28">
        <v>7.987</v>
      </c>
      <c r="L18" s="28">
        <v>108.218</v>
      </c>
      <c r="M18" s="28">
        <v>8.011</v>
      </c>
      <c r="N18" s="28">
        <v>108.219</v>
      </c>
      <c r="O18" s="28">
        <v>8.011</v>
      </c>
      <c r="P18" s="28">
        <v>-0.030484425230015155</v>
      </c>
      <c r="Q18" s="28">
        <v>0.32561051972446187</v>
      </c>
    </row>
    <row r="19" spans="1:17" ht="12.75">
      <c r="A19" s="26" t="s">
        <v>21</v>
      </c>
      <c r="B19" s="27">
        <v>73500</v>
      </c>
      <c r="C19" s="26">
        <v>52</v>
      </c>
      <c r="D19" s="28">
        <v>100.8</v>
      </c>
      <c r="E19" s="28">
        <v>6.869</v>
      </c>
      <c r="F19" s="28">
        <v>100.7</v>
      </c>
      <c r="G19" s="28">
        <v>7.104</v>
      </c>
      <c r="H19" s="28">
        <v>100.7449</v>
      </c>
      <c r="I19" s="28">
        <v>6.999</v>
      </c>
      <c r="J19" s="28">
        <v>100.812</v>
      </c>
      <c r="K19" s="28">
        <v>6.841</v>
      </c>
      <c r="L19" s="28">
        <v>100.746</v>
      </c>
      <c r="M19" s="28">
        <v>6.996</v>
      </c>
      <c r="N19" s="28">
        <v>100.745</v>
      </c>
      <c r="O19" s="28">
        <v>6.998</v>
      </c>
      <c r="P19" s="28">
        <v>-0.05456349206348632</v>
      </c>
      <c r="Q19" s="28">
        <v>1.8780026204687772</v>
      </c>
    </row>
    <row r="20" spans="1:17" ht="12.75">
      <c r="A20" s="26" t="s">
        <v>22</v>
      </c>
      <c r="B20" s="27">
        <v>82500</v>
      </c>
      <c r="C20" s="26">
        <v>62</v>
      </c>
      <c r="D20" s="28">
        <v>104.391</v>
      </c>
      <c r="E20" s="28">
        <v>11.738</v>
      </c>
      <c r="F20" s="28">
        <v>104.307</v>
      </c>
      <c r="G20" s="28">
        <v>11.761</v>
      </c>
      <c r="H20" s="28">
        <v>104.3957</v>
      </c>
      <c r="I20" s="28">
        <v>11.737</v>
      </c>
      <c r="J20" s="28">
        <v>104.589</v>
      </c>
      <c r="K20" s="28">
        <v>11.684</v>
      </c>
      <c r="L20" s="28">
        <v>104.4</v>
      </c>
      <c r="M20" s="28">
        <v>11.736</v>
      </c>
      <c r="N20" s="28">
        <v>104.4</v>
      </c>
      <c r="O20" s="28">
        <v>11.736</v>
      </c>
      <c r="P20" s="28">
        <v>0.008621432882138791</v>
      </c>
      <c r="Q20" s="28">
        <v>-0.01703867779859758</v>
      </c>
    </row>
    <row r="21" spans="1:17" ht="12.75">
      <c r="A21" s="26" t="s">
        <v>23</v>
      </c>
      <c r="B21" s="27">
        <v>79500</v>
      </c>
      <c r="C21" s="26">
        <v>63</v>
      </c>
      <c r="D21" s="28">
        <v>110.12</v>
      </c>
      <c r="E21" s="28">
        <v>9.057</v>
      </c>
      <c r="F21" s="28">
        <v>110.02</v>
      </c>
      <c r="G21" s="28">
        <v>9.111</v>
      </c>
      <c r="H21" s="28">
        <v>110.1033</v>
      </c>
      <c r="I21" s="28">
        <v>9.066</v>
      </c>
      <c r="J21" s="28">
        <v>110.162</v>
      </c>
      <c r="K21" s="28">
        <v>9.034</v>
      </c>
      <c r="L21" s="28">
        <v>110.091</v>
      </c>
      <c r="M21" s="28">
        <v>9.073</v>
      </c>
      <c r="N21" s="28">
        <v>110.091</v>
      </c>
      <c r="O21" s="28">
        <v>9.073</v>
      </c>
      <c r="P21" s="28">
        <v>-0.026334907373781746</v>
      </c>
      <c r="Q21" s="28">
        <v>0.1766589378381367</v>
      </c>
    </row>
    <row r="22" spans="1:17" ht="12.75">
      <c r="A22" s="26" t="s">
        <v>24</v>
      </c>
      <c r="B22" s="27">
        <v>130500</v>
      </c>
      <c r="C22" s="26">
        <v>88</v>
      </c>
      <c r="D22" s="28">
        <v>112.578</v>
      </c>
      <c r="E22" s="28">
        <v>10.34</v>
      </c>
      <c r="F22" s="28">
        <v>112.47</v>
      </c>
      <c r="G22" s="28">
        <v>10.376</v>
      </c>
      <c r="H22" s="28">
        <v>112.6462</v>
      </c>
      <c r="I22" s="28">
        <v>10.317</v>
      </c>
      <c r="J22" s="28">
        <v>112.758</v>
      </c>
      <c r="K22" s="28">
        <v>10.28</v>
      </c>
      <c r="L22" s="28">
        <v>112.522</v>
      </c>
      <c r="M22" s="28">
        <v>10.358</v>
      </c>
      <c r="N22" s="28">
        <v>112.522</v>
      </c>
      <c r="O22" s="28">
        <v>10.358</v>
      </c>
      <c r="P22" s="28">
        <v>-0.04974328909733705</v>
      </c>
      <c r="Q22" s="28">
        <v>0.17408123791102792</v>
      </c>
    </row>
    <row r="23" spans="1:17" ht="12.75">
      <c r="A23" s="26" t="s">
        <v>25</v>
      </c>
      <c r="B23" s="27">
        <v>143000</v>
      </c>
      <c r="C23" s="26">
        <v>92</v>
      </c>
      <c r="D23" s="28">
        <v>103.515</v>
      </c>
      <c r="E23" s="28">
        <v>11.373</v>
      </c>
      <c r="F23" s="28">
        <v>103.312</v>
      </c>
      <c r="G23" s="28">
        <v>11.434</v>
      </c>
      <c r="H23" s="28">
        <v>103.5107</v>
      </c>
      <c r="I23" s="28">
        <v>11.375</v>
      </c>
      <c r="J23" s="28">
        <v>103.776</v>
      </c>
      <c r="K23" s="28">
        <v>11.295</v>
      </c>
      <c r="L23" s="28">
        <v>103.485</v>
      </c>
      <c r="M23" s="28">
        <v>11.382</v>
      </c>
      <c r="N23" s="28">
        <v>103.485</v>
      </c>
      <c r="O23" s="28">
        <v>11.382</v>
      </c>
      <c r="P23" s="28">
        <v>-0.028981307056952232</v>
      </c>
      <c r="Q23" s="28">
        <v>0.07913479293062409</v>
      </c>
    </row>
    <row r="24" spans="1:17" ht="12.75">
      <c r="A24" s="26" t="s">
        <v>26</v>
      </c>
      <c r="B24" s="27">
        <v>203000</v>
      </c>
      <c r="C24" s="26">
        <v>106</v>
      </c>
      <c r="D24" s="28">
        <v>99.606</v>
      </c>
      <c r="E24" s="28">
        <v>7.921</v>
      </c>
      <c r="F24" s="28">
        <v>99.579</v>
      </c>
      <c r="G24" s="28">
        <v>7.95</v>
      </c>
      <c r="H24" s="28">
        <v>99.6161</v>
      </c>
      <c r="I24" s="28">
        <v>7.91</v>
      </c>
      <c r="J24" s="28">
        <v>99.667</v>
      </c>
      <c r="K24" s="28">
        <v>7.855</v>
      </c>
      <c r="L24" s="28">
        <v>99.609</v>
      </c>
      <c r="M24" s="28">
        <v>7.918</v>
      </c>
      <c r="N24" s="28">
        <v>99.609</v>
      </c>
      <c r="O24" s="28">
        <v>7.918</v>
      </c>
      <c r="P24" s="28">
        <v>0.0030118667550205203</v>
      </c>
      <c r="Q24" s="28">
        <v>-0.0378740058073479</v>
      </c>
    </row>
    <row r="25" spans="1:17" ht="12.75">
      <c r="A25" s="26" t="s">
        <v>27</v>
      </c>
      <c r="B25" s="27">
        <v>188500</v>
      </c>
      <c r="C25" s="26">
        <v>151</v>
      </c>
      <c r="D25" s="28">
        <v>103.915</v>
      </c>
      <c r="E25" s="28">
        <v>12.726</v>
      </c>
      <c r="F25" s="28">
        <v>103.602</v>
      </c>
      <c r="G25" s="28">
        <v>12.783</v>
      </c>
      <c r="H25" s="28">
        <v>103.9919</v>
      </c>
      <c r="I25" s="28">
        <v>12.712</v>
      </c>
      <c r="J25" s="28">
        <v>104.391</v>
      </c>
      <c r="K25" s="28">
        <v>12.64</v>
      </c>
      <c r="L25" s="28">
        <v>103.77</v>
      </c>
      <c r="M25" s="28">
        <v>12.753</v>
      </c>
      <c r="N25" s="28">
        <v>103.77</v>
      </c>
      <c r="O25" s="28">
        <v>12.753</v>
      </c>
      <c r="P25" s="28">
        <v>-0.1395371216860064</v>
      </c>
      <c r="Q25" s="28">
        <v>0.21216407355020284</v>
      </c>
    </row>
    <row r="26" spans="1:17" ht="12.75">
      <c r="A26" s="26" t="s">
        <v>28</v>
      </c>
      <c r="B26" s="27">
        <v>352500</v>
      </c>
      <c r="C26" s="26">
        <v>216</v>
      </c>
      <c r="D26" s="28">
        <v>104.996</v>
      </c>
      <c r="E26" s="28">
        <v>9.673</v>
      </c>
      <c r="F26" s="28">
        <v>104.935</v>
      </c>
      <c r="G26" s="28">
        <v>9.699</v>
      </c>
      <c r="H26" s="28">
        <v>105.0421</v>
      </c>
      <c r="I26" s="28">
        <v>9.653</v>
      </c>
      <c r="J26" s="28">
        <v>105.2</v>
      </c>
      <c r="K26" s="28">
        <v>9.584</v>
      </c>
      <c r="L26" s="28">
        <v>104.997</v>
      </c>
      <c r="M26" s="28">
        <v>9.672</v>
      </c>
      <c r="N26" s="28">
        <v>104.997</v>
      </c>
      <c r="O26" s="28">
        <v>9.672</v>
      </c>
      <c r="P26" s="28">
        <v>0.0009524172349451021</v>
      </c>
      <c r="Q26" s="28">
        <v>-0.010338054378156158</v>
      </c>
    </row>
    <row r="27" spans="1:17" ht="12.75">
      <c r="A27" s="26" t="s">
        <v>29</v>
      </c>
      <c r="B27" s="27">
        <v>641000</v>
      </c>
      <c r="C27" s="26">
        <v>454</v>
      </c>
      <c r="D27" s="28">
        <v>112.139</v>
      </c>
      <c r="E27" s="28">
        <v>12.316</v>
      </c>
      <c r="F27" s="28">
        <v>111.889</v>
      </c>
      <c r="G27" s="28">
        <v>12.367</v>
      </c>
      <c r="H27" s="28">
        <v>112.161</v>
      </c>
      <c r="I27" s="28">
        <v>12.312</v>
      </c>
      <c r="J27" s="28">
        <v>112.5</v>
      </c>
      <c r="K27" s="28">
        <v>12.243</v>
      </c>
      <c r="L27" s="28">
        <v>112.167</v>
      </c>
      <c r="M27" s="28">
        <v>12.311</v>
      </c>
      <c r="N27" s="28">
        <v>112.167</v>
      </c>
      <c r="O27" s="28">
        <v>12.311</v>
      </c>
      <c r="P27" s="28">
        <v>0.024969011673015018</v>
      </c>
      <c r="Q27" s="28">
        <v>-0.04059759662228268</v>
      </c>
    </row>
    <row r="28" spans="1:17" ht="12.75">
      <c r="A28" s="26" t="s">
        <v>30</v>
      </c>
      <c r="B28" s="27">
        <v>2036500</v>
      </c>
      <c r="C28" s="29">
        <v>1369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4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20</v>
      </c>
      <c r="C39" s="26">
        <v>1</v>
      </c>
      <c r="D39" s="28">
        <v>108.62</v>
      </c>
      <c r="E39" s="28">
        <v>3.999</v>
      </c>
      <c r="F39" s="28">
        <v>108.399</v>
      </c>
      <c r="G39" s="28">
        <v>4.095</v>
      </c>
      <c r="H39" s="28">
        <v>108.399</v>
      </c>
      <c r="I39" s="28">
        <v>4.095</v>
      </c>
      <c r="J39" s="28">
        <v>108.399</v>
      </c>
      <c r="K39" s="28">
        <v>4.095</v>
      </c>
      <c r="L39" s="28">
        <v>108.399</v>
      </c>
      <c r="M39" s="28">
        <v>4.095</v>
      </c>
      <c r="N39" s="28">
        <v>108.399</v>
      </c>
      <c r="O39" s="28">
        <v>4.095</v>
      </c>
      <c r="P39" s="28">
        <v>-0.20346160928006451</v>
      </c>
      <c r="Q39" s="28">
        <v>2.4006001500374907</v>
      </c>
    </row>
    <row r="40" spans="1:17" ht="12.75">
      <c r="A40" s="26" t="s">
        <v>35</v>
      </c>
      <c r="B40" s="27">
        <v>20</v>
      </c>
      <c r="C40" s="26">
        <v>2</v>
      </c>
      <c r="D40" s="28">
        <v>100.1</v>
      </c>
      <c r="E40" s="28">
        <v>6.977</v>
      </c>
      <c r="F40" s="28">
        <v>99.461</v>
      </c>
      <c r="G40" s="28">
        <v>7.095</v>
      </c>
      <c r="H40" s="28">
        <v>99.5805</v>
      </c>
      <c r="I40" s="28">
        <v>7.073</v>
      </c>
      <c r="J40" s="28">
        <v>99.7</v>
      </c>
      <c r="K40" s="28">
        <v>7.051</v>
      </c>
      <c r="L40" s="28">
        <v>99.461</v>
      </c>
      <c r="M40" s="28">
        <v>7.095</v>
      </c>
      <c r="N40" s="28">
        <v>99.461</v>
      </c>
      <c r="O40" s="28">
        <v>7.095</v>
      </c>
      <c r="P40" s="28">
        <v>-0.6383616383616397</v>
      </c>
      <c r="Q40" s="28">
        <v>1.6912713200515794</v>
      </c>
    </row>
    <row r="41" spans="1:17" ht="12.75">
      <c r="A41" s="26" t="s">
        <v>36</v>
      </c>
      <c r="B41" s="27">
        <v>50</v>
      </c>
      <c r="C41" s="26">
        <v>4</v>
      </c>
      <c r="D41" s="28">
        <v>108.498</v>
      </c>
      <c r="E41" s="28">
        <v>4.68</v>
      </c>
      <c r="F41" s="28">
        <v>107.527</v>
      </c>
      <c r="G41" s="28">
        <v>5.038</v>
      </c>
      <c r="H41" s="28">
        <v>107.6832</v>
      </c>
      <c r="I41" s="28">
        <v>4.98</v>
      </c>
      <c r="J41" s="28">
        <v>107.79</v>
      </c>
      <c r="K41" s="28">
        <v>4.941</v>
      </c>
      <c r="L41" s="28">
        <v>107.527</v>
      </c>
      <c r="M41" s="28">
        <v>5.038</v>
      </c>
      <c r="N41" s="28">
        <v>107.527</v>
      </c>
      <c r="O41" s="28">
        <v>5.038</v>
      </c>
      <c r="P41" s="28">
        <v>-0.894947372301802</v>
      </c>
      <c r="Q41" s="28">
        <v>7.649572649572667</v>
      </c>
    </row>
    <row r="42" spans="1:17" ht="12.75">
      <c r="A42" s="26" t="s">
        <v>37</v>
      </c>
      <c r="B42" s="27">
        <v>70</v>
      </c>
      <c r="C42" s="26">
        <v>5</v>
      </c>
      <c r="D42" s="28">
        <v>106.601</v>
      </c>
      <c r="E42" s="28">
        <v>3.282</v>
      </c>
      <c r="F42" s="28">
        <v>106.401</v>
      </c>
      <c r="G42" s="28">
        <v>3.416</v>
      </c>
      <c r="H42" s="28">
        <v>106.4016</v>
      </c>
      <c r="I42" s="28">
        <v>3.416</v>
      </c>
      <c r="J42" s="28">
        <v>106.403</v>
      </c>
      <c r="K42" s="28">
        <v>3.415</v>
      </c>
      <c r="L42" s="28">
        <v>106.401</v>
      </c>
      <c r="M42" s="28">
        <v>3.416</v>
      </c>
      <c r="N42" s="28">
        <v>106.401</v>
      </c>
      <c r="O42" s="28">
        <v>3.416</v>
      </c>
      <c r="P42" s="28">
        <v>-0.18761550079268163</v>
      </c>
      <c r="Q42" s="28">
        <v>4.082876294942106</v>
      </c>
    </row>
    <row r="43" spans="1:17" ht="12.75">
      <c r="A43" s="26" t="s">
        <v>38</v>
      </c>
      <c r="B43" s="27">
        <v>70</v>
      </c>
      <c r="C43" s="26">
        <v>7</v>
      </c>
      <c r="D43" s="28">
        <v>102.708</v>
      </c>
      <c r="E43" s="28">
        <v>6.386</v>
      </c>
      <c r="F43" s="28">
        <v>102.41</v>
      </c>
      <c r="G43" s="28">
        <v>6.451</v>
      </c>
      <c r="H43" s="28">
        <v>102.4453</v>
      </c>
      <c r="I43" s="28">
        <v>6.443</v>
      </c>
      <c r="J43" s="28">
        <v>102.642</v>
      </c>
      <c r="K43" s="28">
        <v>6.4</v>
      </c>
      <c r="L43" s="28">
        <v>102.41</v>
      </c>
      <c r="M43" s="28">
        <v>6.451</v>
      </c>
      <c r="N43" s="28">
        <v>102.41</v>
      </c>
      <c r="O43" s="28">
        <v>6.451</v>
      </c>
      <c r="P43" s="28">
        <v>-0.2901429294699609</v>
      </c>
      <c r="Q43" s="28">
        <v>1.0178515502661911</v>
      </c>
    </row>
    <row r="44" spans="1:17" ht="12.75">
      <c r="A44" s="26" t="s">
        <v>39</v>
      </c>
      <c r="B44" s="27">
        <v>180</v>
      </c>
      <c r="C44" s="26">
        <v>8</v>
      </c>
      <c r="D44" s="28">
        <v>102.055</v>
      </c>
      <c r="E44" s="28">
        <v>-1.595</v>
      </c>
      <c r="F44" s="28">
        <v>101.99</v>
      </c>
      <c r="G44" s="28">
        <v>-1.314</v>
      </c>
      <c r="H44" s="28">
        <v>102.025</v>
      </c>
      <c r="I44" s="28">
        <v>-1.465</v>
      </c>
      <c r="J44" s="28">
        <v>102.049</v>
      </c>
      <c r="K44" s="28">
        <v>-1.569</v>
      </c>
      <c r="L44" s="28">
        <v>102.049</v>
      </c>
      <c r="M44" s="28">
        <v>-1.569</v>
      </c>
      <c r="N44" s="28">
        <v>102.049</v>
      </c>
      <c r="O44" s="28">
        <v>-1.569</v>
      </c>
      <c r="P44" s="28">
        <v>-0.0058791827935889</v>
      </c>
      <c r="Q44" s="28">
        <v>-1.6300940438871536</v>
      </c>
    </row>
    <row r="45" spans="1:17" ht="12.75">
      <c r="A45" s="26" t="s">
        <v>40</v>
      </c>
      <c r="B45" s="27">
        <v>75</v>
      </c>
      <c r="C45" s="26">
        <v>9</v>
      </c>
      <c r="D45" s="28">
        <v>98.794</v>
      </c>
      <c r="E45" s="28">
        <v>7.171</v>
      </c>
      <c r="F45" s="28">
        <v>98.133</v>
      </c>
      <c r="G45" s="28">
        <v>7.268</v>
      </c>
      <c r="H45" s="28">
        <v>98.1969</v>
      </c>
      <c r="I45" s="28">
        <v>7.258</v>
      </c>
      <c r="J45" s="28">
        <v>98.26</v>
      </c>
      <c r="K45" s="28">
        <v>7.249</v>
      </c>
      <c r="L45" s="28">
        <v>98.133</v>
      </c>
      <c r="M45" s="28">
        <v>7.268</v>
      </c>
      <c r="N45" s="28">
        <v>98.133</v>
      </c>
      <c r="O45" s="28">
        <v>7.268</v>
      </c>
      <c r="P45" s="28">
        <v>-0.6690689717999132</v>
      </c>
      <c r="Q45" s="28">
        <v>1.3526704783154209</v>
      </c>
    </row>
    <row r="46" spans="1:17" ht="12.75">
      <c r="A46" s="26" t="s">
        <v>30</v>
      </c>
      <c r="B46" s="27">
        <v>485</v>
      </c>
      <c r="C46" s="29">
        <v>36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1:17" ht="12.75">
      <c r="A47" s="1"/>
      <c r="B47" s="31" t="s">
        <v>31</v>
      </c>
      <c r="C47" s="1" t="s">
        <v>31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1:17" ht="12.75">
      <c r="A48" s="1"/>
      <c r="B48" s="31" t="s">
        <v>31</v>
      </c>
      <c r="C48" s="1" t="s">
        <v>31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1:17" ht="12.75">
      <c r="A49" s="1"/>
      <c r="B49" s="31" t="s">
        <v>31</v>
      </c>
      <c r="C49" s="1" t="s">
        <v>31</v>
      </c>
      <c r="D49" s="30" t="s">
        <v>31</v>
      </c>
      <c r="E49" s="30" t="s">
        <v>31</v>
      </c>
      <c r="F49" s="30" t="s">
        <v>31</v>
      </c>
      <c r="G49" s="30" t="s">
        <v>31</v>
      </c>
      <c r="H49" s="30" t="s">
        <v>31</v>
      </c>
      <c r="I49" s="30" t="s">
        <v>31</v>
      </c>
      <c r="J49" s="30" t="s">
        <v>31</v>
      </c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44</v>
      </c>
      <c r="B57" s="27">
        <v>4454.68</v>
      </c>
      <c r="C57" s="29">
        <v>1</v>
      </c>
      <c r="D57" s="27">
        <v>6</v>
      </c>
      <c r="E57" s="27">
        <v>5</v>
      </c>
      <c r="F57" s="27">
        <v>5</v>
      </c>
      <c r="G57" s="27">
        <v>5</v>
      </c>
      <c r="H57" s="27">
        <v>5</v>
      </c>
      <c r="I57" s="27">
        <v>5</v>
      </c>
      <c r="J57" s="28">
        <v>-16.666666666666664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1582.854587</v>
      </c>
      <c r="C58" s="29">
        <v>1</v>
      </c>
      <c r="D58" s="27">
        <v>5</v>
      </c>
      <c r="E58" s="27">
        <v>6</v>
      </c>
      <c r="F58" s="27">
        <v>6</v>
      </c>
      <c r="G58" s="27">
        <v>6</v>
      </c>
      <c r="H58" s="27">
        <v>6</v>
      </c>
      <c r="I58" s="27">
        <v>6</v>
      </c>
      <c r="J58" s="28">
        <v>20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47</v>
      </c>
      <c r="B59" s="27">
        <v>47005.38</v>
      </c>
      <c r="C59" s="29">
        <v>10</v>
      </c>
      <c r="D59" s="27">
        <v>6</v>
      </c>
      <c r="E59" s="27">
        <v>5</v>
      </c>
      <c r="F59" s="27">
        <v>6.07</v>
      </c>
      <c r="G59" s="27">
        <v>6.5</v>
      </c>
      <c r="H59" s="27">
        <v>6</v>
      </c>
      <c r="I59" s="27">
        <v>6</v>
      </c>
      <c r="J59" s="28">
        <v>0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48</v>
      </c>
      <c r="B60" s="27">
        <v>70720.453013</v>
      </c>
      <c r="C60" s="29">
        <v>17</v>
      </c>
      <c r="D60" s="27">
        <v>6.51</v>
      </c>
      <c r="E60" s="27">
        <v>5.5</v>
      </c>
      <c r="F60" s="27">
        <v>5.99</v>
      </c>
      <c r="G60" s="27">
        <v>6.51</v>
      </c>
      <c r="H60" s="27">
        <v>6.5</v>
      </c>
      <c r="I60" s="27">
        <v>6.5</v>
      </c>
      <c r="J60" s="28">
        <v>-0.1536098310291778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26" t="s">
        <v>47</v>
      </c>
      <c r="B61" s="27">
        <v>388526.008354</v>
      </c>
      <c r="C61" s="29">
        <v>85</v>
      </c>
      <c r="D61" s="27">
        <v>5.05</v>
      </c>
      <c r="E61" s="27">
        <v>0</v>
      </c>
      <c r="F61" s="27">
        <v>3.16</v>
      </c>
      <c r="G61" s="27">
        <v>6.11</v>
      </c>
      <c r="H61" s="27">
        <v>6</v>
      </c>
      <c r="I61" s="27">
        <v>5</v>
      </c>
      <c r="J61" s="28">
        <v>-0.990099009900991</v>
      </c>
      <c r="K61" s="30" t="s">
        <v>31</v>
      </c>
      <c r="L61" s="30" t="s">
        <v>31</v>
      </c>
      <c r="M61" s="30" t="s">
        <v>31</v>
      </c>
      <c r="N61" s="30" t="s">
        <v>31</v>
      </c>
      <c r="O61" s="30" t="s">
        <v>31</v>
      </c>
      <c r="P61" s="30" t="s">
        <v>31</v>
      </c>
      <c r="Q61" s="30" t="s">
        <v>31</v>
      </c>
    </row>
    <row r="62" spans="1:17" ht="12.75">
      <c r="A62" s="26" t="s">
        <v>30</v>
      </c>
      <c r="B62" s="27">
        <f>SUM(B57:B61)</f>
        <v>512289.375954</v>
      </c>
      <c r="C62" s="29">
        <f>SUM(C57:C61)</f>
        <v>114</v>
      </c>
      <c r="D62" s="31" t="s">
        <v>31</v>
      </c>
      <c r="E62" s="31" t="s">
        <v>31</v>
      </c>
      <c r="F62" s="31" t="s">
        <v>31</v>
      </c>
      <c r="G62" s="31" t="s">
        <v>31</v>
      </c>
      <c r="H62" s="31" t="s">
        <v>31</v>
      </c>
      <c r="I62" s="31" t="s">
        <v>31</v>
      </c>
      <c r="J62" s="30" t="s">
        <v>31</v>
      </c>
      <c r="K62" s="30" t="s">
        <v>31</v>
      </c>
      <c r="L62" s="30" t="s">
        <v>31</v>
      </c>
      <c r="M62" s="30" t="s">
        <v>31</v>
      </c>
      <c r="N62" s="30" t="s">
        <v>31</v>
      </c>
      <c r="O62" s="30" t="s">
        <v>31</v>
      </c>
      <c r="P62" s="30" t="s">
        <v>31</v>
      </c>
      <c r="Q62" s="30" t="s">
        <v>31</v>
      </c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7:17" ht="26.25" customHeight="1">
      <c r="G64" s="9" t="s">
        <v>1</v>
      </c>
      <c r="H64" s="9"/>
      <c r="I64" s="9"/>
      <c r="J64" s="9"/>
      <c r="K64" s="30"/>
      <c r="L64" s="30"/>
      <c r="M64" s="30"/>
      <c r="N64" s="30"/>
      <c r="O64" s="30"/>
      <c r="P64" s="30"/>
      <c r="Q64" s="30"/>
    </row>
    <row r="65" spans="1:17" ht="12.75">
      <c r="A65" s="2">
        <v>5</v>
      </c>
      <c r="K65" s="30"/>
      <c r="L65" s="30"/>
      <c r="M65" s="30"/>
      <c r="N65" s="30"/>
      <c r="O65" s="30"/>
      <c r="P65" s="30"/>
      <c r="Q65" s="30"/>
    </row>
    <row r="66" spans="1:17" ht="12.75">
      <c r="A66" s="2"/>
      <c r="H66" s="10" t="s">
        <v>54</v>
      </c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41</v>
      </c>
      <c r="I68" s="1"/>
      <c r="J68" s="1"/>
      <c r="K68" s="30" t="s">
        <v>31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 t="s">
        <v>31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 t="s">
        <v>31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0" t="s">
        <v>31</v>
      </c>
      <c r="L72" s="30"/>
      <c r="M72" s="30"/>
      <c r="N72" s="30"/>
      <c r="O72" s="30"/>
      <c r="P72" s="30"/>
      <c r="Q72" s="30"/>
    </row>
    <row r="73" spans="1:17" ht="13.5" thickBot="1">
      <c r="A73" s="12" t="s">
        <v>5</v>
      </c>
      <c r="B73" s="13" t="s">
        <v>6</v>
      </c>
      <c r="C73" s="33" t="s">
        <v>7</v>
      </c>
      <c r="D73" s="34" t="s">
        <v>16</v>
      </c>
      <c r="E73" s="35"/>
      <c r="F73" s="35"/>
      <c r="G73" s="35"/>
      <c r="H73" s="35"/>
      <c r="I73" s="35"/>
      <c r="J73" s="36"/>
      <c r="K73" s="30" t="s">
        <v>31</v>
      </c>
      <c r="L73" s="30"/>
      <c r="M73" s="30"/>
      <c r="N73" s="30"/>
      <c r="O73" s="30"/>
      <c r="P73" s="30"/>
      <c r="Q73" s="30"/>
    </row>
    <row r="74" spans="1:17" ht="22.5">
      <c r="A74" s="37"/>
      <c r="B74" s="23"/>
      <c r="C74" s="38"/>
      <c r="D74" s="39" t="s">
        <v>42</v>
      </c>
      <c r="E74" s="39" t="s">
        <v>9</v>
      </c>
      <c r="F74" s="39" t="s">
        <v>10</v>
      </c>
      <c r="G74" s="39" t="s">
        <v>43</v>
      </c>
      <c r="H74" s="39" t="s">
        <v>12</v>
      </c>
      <c r="I74" s="39" t="s">
        <v>13</v>
      </c>
      <c r="J74" s="39" t="s">
        <v>14</v>
      </c>
      <c r="K74" s="30" t="s">
        <v>31</v>
      </c>
      <c r="L74" s="30"/>
      <c r="M74" s="30"/>
      <c r="N74" s="30"/>
      <c r="O74" s="30"/>
      <c r="P74" s="30"/>
      <c r="Q74" s="30"/>
    </row>
    <row r="75" spans="1:17" ht="12.75">
      <c r="A75" s="26" t="s">
        <v>46</v>
      </c>
      <c r="B75" s="27">
        <v>22375.84</v>
      </c>
      <c r="C75" s="29">
        <v>2</v>
      </c>
      <c r="D75" s="27">
        <v>5</v>
      </c>
      <c r="E75" s="27">
        <v>6</v>
      </c>
      <c r="F75" s="27">
        <v>6</v>
      </c>
      <c r="G75" s="27">
        <v>6</v>
      </c>
      <c r="H75" s="27">
        <v>6</v>
      </c>
      <c r="I75" s="27">
        <v>6</v>
      </c>
      <c r="J75" s="28">
        <v>20</v>
      </c>
      <c r="K75" s="30" t="s">
        <v>31</v>
      </c>
      <c r="L75" s="30" t="s">
        <v>31</v>
      </c>
      <c r="M75" s="30" t="s">
        <v>31</v>
      </c>
      <c r="N75" s="30" t="s">
        <v>31</v>
      </c>
      <c r="O75" s="30" t="s">
        <v>31</v>
      </c>
      <c r="P75" s="30" t="s">
        <v>31</v>
      </c>
      <c r="Q75" s="30" t="s">
        <v>31</v>
      </c>
    </row>
    <row r="76" spans="1:17" ht="12.75">
      <c r="A76" s="26" t="s">
        <v>30</v>
      </c>
      <c r="B76" s="27">
        <f>SUM(B75)</f>
        <v>22375.84</v>
      </c>
      <c r="C76" s="29">
        <f>SUM(C75)</f>
        <v>2</v>
      </c>
      <c r="D76" s="31" t="s">
        <v>31</v>
      </c>
      <c r="E76" s="31" t="s">
        <v>31</v>
      </c>
      <c r="F76" s="31" t="s">
        <v>31</v>
      </c>
      <c r="G76" s="31" t="s">
        <v>31</v>
      </c>
      <c r="H76" s="31" t="s">
        <v>31</v>
      </c>
      <c r="I76" s="31" t="s">
        <v>31</v>
      </c>
      <c r="J76" s="30" t="s">
        <v>31</v>
      </c>
      <c r="K76" s="30" t="s">
        <v>31</v>
      </c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49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33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2.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27</v>
      </c>
      <c r="B90" s="27">
        <v>10000</v>
      </c>
      <c r="C90" s="26">
        <v>1</v>
      </c>
      <c r="D90" s="28">
        <v>103.788</v>
      </c>
      <c r="E90" s="28">
        <v>12.749</v>
      </c>
      <c r="F90" s="28">
        <v>103.787</v>
      </c>
      <c r="G90" s="28">
        <v>12.75</v>
      </c>
      <c r="H90" s="28">
        <v>103.787</v>
      </c>
      <c r="I90" s="28">
        <v>12.75</v>
      </c>
      <c r="J90" s="28">
        <v>103.787</v>
      </c>
      <c r="K90" s="28">
        <v>12.75</v>
      </c>
      <c r="L90" s="28">
        <v>103.787</v>
      </c>
      <c r="M90" s="28">
        <v>12.75</v>
      </c>
      <c r="N90" s="28">
        <v>103.787</v>
      </c>
      <c r="O90" s="28">
        <v>12.75</v>
      </c>
      <c r="P90" s="28">
        <v>-0.0009635025243648343</v>
      </c>
      <c r="Q90" s="28">
        <v>0.007843752451175412</v>
      </c>
    </row>
    <row r="91" spans="1:17" ht="12.75">
      <c r="A91" s="26" t="s">
        <v>26</v>
      </c>
      <c r="B91" s="27">
        <v>3500</v>
      </c>
      <c r="C91" s="26">
        <v>1</v>
      </c>
      <c r="D91" s="28">
        <v>99.623</v>
      </c>
      <c r="E91" s="28">
        <v>7.902</v>
      </c>
      <c r="F91" s="28">
        <v>99.593</v>
      </c>
      <c r="G91" s="28">
        <v>7.935</v>
      </c>
      <c r="H91" s="28">
        <v>99.593</v>
      </c>
      <c r="I91" s="28">
        <v>7.935</v>
      </c>
      <c r="J91" s="28">
        <v>99.593</v>
      </c>
      <c r="K91" s="28">
        <v>7.935</v>
      </c>
      <c r="L91" s="28">
        <v>99.593</v>
      </c>
      <c r="M91" s="28">
        <v>7.935</v>
      </c>
      <c r="N91" s="28">
        <v>99.593</v>
      </c>
      <c r="O91" s="28">
        <v>7.935</v>
      </c>
      <c r="P91" s="28">
        <v>-0.030113528000563772</v>
      </c>
      <c r="Q91" s="28">
        <v>0.4176157934699942</v>
      </c>
    </row>
    <row r="92" spans="1:17" ht="12.75">
      <c r="A92" s="26" t="s">
        <v>20</v>
      </c>
      <c r="B92" s="27">
        <v>15000</v>
      </c>
      <c r="C92" s="26">
        <v>3</v>
      </c>
      <c r="D92" s="28">
        <v>108.262</v>
      </c>
      <c r="E92" s="28">
        <v>7.977</v>
      </c>
      <c r="F92" s="28">
        <v>108.22</v>
      </c>
      <c r="G92" s="28">
        <v>8.01</v>
      </c>
      <c r="H92" s="28">
        <v>108.2286</v>
      </c>
      <c r="I92" s="28">
        <v>8.003</v>
      </c>
      <c r="J92" s="28">
        <v>108.233</v>
      </c>
      <c r="K92" s="28">
        <v>8</v>
      </c>
      <c r="L92" s="28">
        <v>108.22</v>
      </c>
      <c r="M92" s="28">
        <v>8.01</v>
      </c>
      <c r="N92" s="28">
        <v>108.22</v>
      </c>
      <c r="O92" s="28">
        <v>8.01</v>
      </c>
      <c r="P92" s="28">
        <v>-0.0387947756368856</v>
      </c>
      <c r="Q92" s="28">
        <v>0.41368935690109243</v>
      </c>
    </row>
    <row r="93" spans="1:17" ht="12.75">
      <c r="A93" s="26" t="s">
        <v>30</v>
      </c>
      <c r="B93" s="27">
        <v>28500</v>
      </c>
      <c r="C93" s="29">
        <v>5</v>
      </c>
      <c r="D93" s="30" t="s">
        <v>31</v>
      </c>
      <c r="E93" s="30" t="s">
        <v>31</v>
      </c>
      <c r="F93" s="30" t="s">
        <v>31</v>
      </c>
      <c r="G93" s="30" t="s">
        <v>31</v>
      </c>
      <c r="H93" s="30" t="s">
        <v>31</v>
      </c>
      <c r="I93" s="30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2:17" ht="12.75">
      <c r="B94" s="1"/>
      <c r="C94" s="1"/>
      <c r="D94" s="1"/>
      <c r="E94" s="1"/>
      <c r="F94" s="1"/>
      <c r="G94" s="1"/>
      <c r="H94" s="10" t="s">
        <v>2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 t="s">
        <v>32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 t="s">
        <v>4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</row>
    <row r="98" ht="13.5" thickBot="1">
      <c r="A98" s="1"/>
    </row>
    <row r="99" spans="1:17" ht="13.5" thickBot="1">
      <c r="A99" s="12" t="s">
        <v>5</v>
      </c>
      <c r="B99" s="13" t="s">
        <v>6</v>
      </c>
      <c r="C99" s="14" t="s">
        <v>7</v>
      </c>
      <c r="D99" s="15" t="s">
        <v>8</v>
      </c>
      <c r="E99" s="16"/>
      <c r="F99" s="17" t="s">
        <v>9</v>
      </c>
      <c r="G99" s="18"/>
      <c r="H99" s="17" t="s">
        <v>10</v>
      </c>
      <c r="I99" s="19"/>
      <c r="J99" s="17" t="s">
        <v>11</v>
      </c>
      <c r="K99" s="19"/>
      <c r="L99" s="17" t="s">
        <v>12</v>
      </c>
      <c r="M99" s="19"/>
      <c r="N99" s="17" t="s">
        <v>13</v>
      </c>
      <c r="O99" s="19"/>
      <c r="P99" s="20" t="s">
        <v>14</v>
      </c>
      <c r="Q99" s="21"/>
    </row>
    <row r="100" spans="1:17" ht="25.5" customHeight="1">
      <c r="A100" s="22"/>
      <c r="B100" s="23"/>
      <c r="C100" s="24"/>
      <c r="D100" s="25" t="s">
        <v>15</v>
      </c>
      <c r="E100" s="25" t="s">
        <v>16</v>
      </c>
      <c r="F100" s="25" t="s">
        <v>15</v>
      </c>
      <c r="G100" s="25" t="s">
        <v>16</v>
      </c>
      <c r="H100" s="25" t="s">
        <v>15</v>
      </c>
      <c r="I100" s="25" t="s">
        <v>16</v>
      </c>
      <c r="J100" s="25" t="s">
        <v>15</v>
      </c>
      <c r="K100" s="25" t="s">
        <v>16</v>
      </c>
      <c r="L100" s="25" t="s">
        <v>15</v>
      </c>
      <c r="M100" s="25" t="s">
        <v>16</v>
      </c>
      <c r="N100" s="25" t="s">
        <v>15</v>
      </c>
      <c r="O100" s="25" t="s">
        <v>16</v>
      </c>
      <c r="P100" s="25" t="s">
        <v>15</v>
      </c>
      <c r="Q100" s="25" t="s">
        <v>16</v>
      </c>
    </row>
    <row r="101" spans="1:17" ht="12.75">
      <c r="A101" s="26" t="s">
        <v>40</v>
      </c>
      <c r="B101" s="27">
        <v>40</v>
      </c>
      <c r="C101" s="26">
        <v>2</v>
      </c>
      <c r="D101" s="28">
        <v>98.945</v>
      </c>
      <c r="E101" s="28">
        <v>7.149</v>
      </c>
      <c r="F101" s="28">
        <v>98.39</v>
      </c>
      <c r="G101" s="28">
        <v>7.23</v>
      </c>
      <c r="H101" s="28">
        <v>98.4413</v>
      </c>
      <c r="I101" s="28">
        <v>7.223</v>
      </c>
      <c r="J101" s="28">
        <v>98.595</v>
      </c>
      <c r="K101" s="28">
        <v>7.2</v>
      </c>
      <c r="L101" s="28">
        <v>98.39</v>
      </c>
      <c r="M101" s="28">
        <v>7.23</v>
      </c>
      <c r="N101" s="28">
        <v>98.39</v>
      </c>
      <c r="O101" s="28">
        <v>7.23</v>
      </c>
      <c r="P101" s="28">
        <v>-0.5609176815402406</v>
      </c>
      <c r="Q101" s="28">
        <v>1.1330255979857373</v>
      </c>
    </row>
    <row r="102" spans="1:17" ht="12.75">
      <c r="A102" s="44" t="s">
        <v>30</v>
      </c>
      <c r="B102" s="27">
        <v>40</v>
      </c>
      <c r="C102" s="29">
        <v>2</v>
      </c>
      <c r="D102" s="30" t="s">
        <v>31</v>
      </c>
      <c r="E102" s="30" t="s">
        <v>31</v>
      </c>
      <c r="F102" s="30" t="s">
        <v>31</v>
      </c>
      <c r="G102" s="30" t="s">
        <v>31</v>
      </c>
      <c r="H102" s="30" t="s">
        <v>31</v>
      </c>
      <c r="I102" s="30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2:17" ht="12.75">
      <c r="B103" s="1"/>
      <c r="C103" s="1"/>
      <c r="D103" s="1"/>
      <c r="E103" s="1"/>
      <c r="F103" s="1"/>
      <c r="G103" s="1"/>
      <c r="H103" s="10" t="s">
        <v>50</v>
      </c>
      <c r="I103" s="1"/>
      <c r="J103" s="1"/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2:17" ht="12.75">
      <c r="B104" s="1"/>
      <c r="C104" s="1"/>
      <c r="D104" s="1"/>
      <c r="E104" s="10"/>
      <c r="F104" s="1"/>
      <c r="G104" s="1"/>
      <c r="H104" s="10" t="s">
        <v>3</v>
      </c>
      <c r="I104" s="1"/>
      <c r="J104" s="1"/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2:17" ht="12.75">
      <c r="B105" s="1"/>
      <c r="C105" s="1"/>
      <c r="D105" s="1"/>
      <c r="E105" s="10"/>
      <c r="F105" s="1"/>
      <c r="G105" s="1"/>
      <c r="H105" s="10" t="s">
        <v>16</v>
      </c>
      <c r="I105" s="1"/>
      <c r="J105" s="1"/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2:17" ht="12.75">
      <c r="B106" s="1"/>
      <c r="C106" s="1"/>
      <c r="D106" s="1"/>
      <c r="E106" s="10"/>
      <c r="F106" s="1"/>
      <c r="G106" s="1"/>
      <c r="H106" s="10"/>
      <c r="I106" s="1"/>
      <c r="J106" s="1"/>
      <c r="K106" s="30"/>
      <c r="L106" s="30"/>
      <c r="M106" s="30"/>
      <c r="N106" s="30"/>
      <c r="O106" s="30"/>
      <c r="P106" s="30"/>
      <c r="Q106" s="30"/>
    </row>
    <row r="107" spans="1:17" ht="13.5" thickBot="1">
      <c r="A107" s="32"/>
      <c r="B107" s="1"/>
      <c r="C107" s="1"/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3.5" thickBot="1">
      <c r="A108" s="12" t="s">
        <v>5</v>
      </c>
      <c r="B108" s="33" t="s">
        <v>6</v>
      </c>
      <c r="C108" s="45" t="s">
        <v>7</v>
      </c>
      <c r="D108" s="46" t="s">
        <v>51</v>
      </c>
      <c r="E108" s="47"/>
      <c r="F108" s="47"/>
      <c r="G108" s="47"/>
      <c r="H108" s="47"/>
      <c r="I108" s="47"/>
      <c r="J108" s="48"/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22.5">
      <c r="A109" s="37"/>
      <c r="B109" s="49"/>
      <c r="C109" s="50"/>
      <c r="D109" s="51" t="s">
        <v>42</v>
      </c>
      <c r="E109" s="52" t="s">
        <v>9</v>
      </c>
      <c r="F109" s="52" t="s">
        <v>10</v>
      </c>
      <c r="G109" s="52" t="s">
        <v>43</v>
      </c>
      <c r="H109" s="52" t="s">
        <v>12</v>
      </c>
      <c r="I109" s="52" t="s">
        <v>13</v>
      </c>
      <c r="J109" s="53" t="s">
        <v>14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26" t="s">
        <v>52</v>
      </c>
      <c r="B110" s="27">
        <v>6000</v>
      </c>
      <c r="C110" s="29">
        <v>1</v>
      </c>
      <c r="D110" s="27">
        <v>6.45</v>
      </c>
      <c r="E110" s="27">
        <v>6.45</v>
      </c>
      <c r="F110" s="27">
        <v>6.45</v>
      </c>
      <c r="G110" s="27">
        <v>6.45</v>
      </c>
      <c r="H110" s="27">
        <v>6.45</v>
      </c>
      <c r="I110" s="27">
        <v>6.45</v>
      </c>
      <c r="J110" s="28">
        <v>0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26" t="s">
        <v>53</v>
      </c>
      <c r="B111" s="27">
        <v>860000</v>
      </c>
      <c r="C111" s="29">
        <v>24</v>
      </c>
      <c r="D111" s="27">
        <v>6.3</v>
      </c>
      <c r="E111" s="27">
        <v>6.3</v>
      </c>
      <c r="F111" s="27">
        <v>6.3</v>
      </c>
      <c r="G111" s="27">
        <v>6.3</v>
      </c>
      <c r="H111" s="27">
        <v>6.3</v>
      </c>
      <c r="I111" s="27">
        <v>6.3</v>
      </c>
      <c r="J111" s="28">
        <v>0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26" t="s">
        <v>30</v>
      </c>
      <c r="B112" s="27">
        <v>866000</v>
      </c>
      <c r="C112" s="29">
        <v>25</v>
      </c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4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4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4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4"/>
      <c r="D116" s="31"/>
      <c r="E116" s="31"/>
      <c r="F116" s="31"/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4"/>
      <c r="D117" s="31"/>
      <c r="E117" s="31"/>
      <c r="F117" s="31"/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4"/>
      <c r="D118" s="31"/>
      <c r="E118" s="31"/>
      <c r="F118" s="31"/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4"/>
      <c r="D119" s="31"/>
      <c r="E119" s="31"/>
      <c r="F119" s="31"/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4"/>
      <c r="D120" s="31"/>
      <c r="E120" s="31"/>
      <c r="F120" s="31"/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4"/>
      <c r="D121" s="31"/>
      <c r="E121" s="31"/>
      <c r="F121" s="31"/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4"/>
      <c r="D122" s="31"/>
      <c r="E122" s="31"/>
      <c r="F122" s="31"/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4"/>
      <c r="D123" s="31"/>
      <c r="E123" s="31"/>
      <c r="F123" s="31"/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4"/>
      <c r="D124" s="31"/>
      <c r="E124" s="31"/>
      <c r="F124" s="31"/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4"/>
      <c r="D125" s="31"/>
      <c r="E125" s="31"/>
      <c r="F125" s="31"/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4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4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4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4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4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4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4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4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4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4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4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4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4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4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4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4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4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4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4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4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4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4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4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4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4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4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4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4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4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4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4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4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4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4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4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4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4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4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4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4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4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4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4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4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4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4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4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4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4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4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4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4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4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4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4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4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4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4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4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4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4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4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4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4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4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4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4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4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4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4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4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4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4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4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4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4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4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4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4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4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4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4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4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4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4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4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4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4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4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4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4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4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4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4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4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4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4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4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4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4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4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4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4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4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4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4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4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4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4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4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4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4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4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4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4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4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4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4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4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4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4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4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4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4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4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4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4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4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4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4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4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4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4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4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4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4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4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4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4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4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4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4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4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4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4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4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4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4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4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4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4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4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4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4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4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4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4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4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4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4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4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4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4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4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4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4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4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4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4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4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4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4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4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4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4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4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4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4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4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4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4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4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4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4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/>
      <c r="B310" s="31"/>
      <c r="C310" s="54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/>
      <c r="B311" s="31"/>
      <c r="C311" s="54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/>
      <c r="B312" s="31"/>
      <c r="C312" s="54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/>
      <c r="B313" s="31"/>
      <c r="C313" s="54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/>
      <c r="B314" s="31"/>
      <c r="C314" s="54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/>
      <c r="B315" s="31"/>
      <c r="C315" s="54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/>
      <c r="B316" s="31"/>
      <c r="C316" s="54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/>
      <c r="B317" s="31"/>
      <c r="C317" s="54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/>
      <c r="B318" s="31"/>
      <c r="C318" s="54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/>
      <c r="B319" s="31"/>
      <c r="C319" s="54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/>
      <c r="B320" s="31"/>
      <c r="C320" s="54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/>
      <c r="B321" s="31"/>
      <c r="C321" s="54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/>
      <c r="B322" s="31"/>
      <c r="C322" s="54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/>
      <c r="B323" s="31"/>
      <c r="C323" s="54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/>
      <c r="B324" s="31"/>
      <c r="C324" s="54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  <row r="325" spans="1:17" ht="12.75">
      <c r="A325" s="1"/>
      <c r="B325" s="31"/>
      <c r="C325" s="54"/>
      <c r="D325" s="31" t="s">
        <v>31</v>
      </c>
      <c r="E325" s="31" t="s">
        <v>31</v>
      </c>
      <c r="F325" s="31" t="s">
        <v>31</v>
      </c>
      <c r="G325" s="31" t="s">
        <v>31</v>
      </c>
      <c r="H325" s="31" t="s">
        <v>31</v>
      </c>
      <c r="I325" s="31" t="s">
        <v>31</v>
      </c>
      <c r="J325" s="30" t="s">
        <v>31</v>
      </c>
      <c r="K325" s="30" t="s">
        <v>31</v>
      </c>
      <c r="L325" s="30" t="s">
        <v>31</v>
      </c>
      <c r="M325" s="30" t="s">
        <v>31</v>
      </c>
      <c r="N325" s="30" t="s">
        <v>31</v>
      </c>
      <c r="O325" s="30" t="s">
        <v>31</v>
      </c>
      <c r="P325" s="30" t="s">
        <v>31</v>
      </c>
      <c r="Q325" s="30" t="s">
        <v>31</v>
      </c>
    </row>
    <row r="326" spans="1:17" ht="12.75">
      <c r="A326" s="1"/>
      <c r="B326" s="31"/>
      <c r="C326" s="54"/>
      <c r="D326" s="31" t="s">
        <v>31</v>
      </c>
      <c r="E326" s="31" t="s">
        <v>31</v>
      </c>
      <c r="F326" s="31" t="s">
        <v>31</v>
      </c>
      <c r="G326" s="31" t="s">
        <v>31</v>
      </c>
      <c r="H326" s="31" t="s">
        <v>31</v>
      </c>
      <c r="I326" s="31" t="s">
        <v>31</v>
      </c>
      <c r="J326" s="30" t="s">
        <v>31</v>
      </c>
      <c r="K326" s="30" t="s">
        <v>31</v>
      </c>
      <c r="L326" s="30" t="s">
        <v>31</v>
      </c>
      <c r="M326" s="30" t="s">
        <v>31</v>
      </c>
      <c r="N326" s="30" t="s">
        <v>31</v>
      </c>
      <c r="O326" s="30" t="s">
        <v>31</v>
      </c>
      <c r="P326" s="30" t="s">
        <v>31</v>
      </c>
      <c r="Q326" s="30" t="s">
        <v>31</v>
      </c>
    </row>
    <row r="327" spans="1:17" ht="12.75">
      <c r="A327" s="1"/>
      <c r="B327" s="31"/>
      <c r="C327" s="54"/>
      <c r="D327" s="31" t="s">
        <v>31</v>
      </c>
      <c r="E327" s="31" t="s">
        <v>31</v>
      </c>
      <c r="F327" s="31" t="s">
        <v>31</v>
      </c>
      <c r="G327" s="31" t="s">
        <v>31</v>
      </c>
      <c r="H327" s="31" t="s">
        <v>31</v>
      </c>
      <c r="I327" s="31" t="s">
        <v>31</v>
      </c>
      <c r="J327" s="30" t="s">
        <v>31</v>
      </c>
      <c r="K327" s="30" t="s">
        <v>31</v>
      </c>
      <c r="L327" s="30" t="s">
        <v>31</v>
      </c>
      <c r="M327" s="30" t="s">
        <v>31</v>
      </c>
      <c r="N327" s="30" t="s">
        <v>31</v>
      </c>
      <c r="O327" s="30" t="s">
        <v>31</v>
      </c>
      <c r="P327" s="30" t="s">
        <v>31</v>
      </c>
      <c r="Q327" s="30" t="s">
        <v>31</v>
      </c>
    </row>
    <row r="328" spans="1:17" ht="12.75">
      <c r="A328" s="1"/>
      <c r="B328" s="31"/>
      <c r="C328" s="54"/>
      <c r="D328" s="31" t="s">
        <v>31</v>
      </c>
      <c r="E328" s="31" t="s">
        <v>31</v>
      </c>
      <c r="F328" s="31" t="s">
        <v>31</v>
      </c>
      <c r="G328" s="31" t="s">
        <v>31</v>
      </c>
      <c r="H328" s="31" t="s">
        <v>31</v>
      </c>
      <c r="I328" s="31" t="s">
        <v>31</v>
      </c>
      <c r="J328" s="30" t="s">
        <v>31</v>
      </c>
      <c r="K328" s="30" t="s">
        <v>31</v>
      </c>
      <c r="L328" s="30" t="s">
        <v>31</v>
      </c>
      <c r="M328" s="30" t="s">
        <v>31</v>
      </c>
      <c r="N328" s="30" t="s">
        <v>31</v>
      </c>
      <c r="O328" s="30" t="s">
        <v>31</v>
      </c>
      <c r="P328" s="30" t="s">
        <v>31</v>
      </c>
      <c r="Q328" s="30" t="s">
        <v>31</v>
      </c>
    </row>
    <row r="329" spans="1:17" ht="12.75">
      <c r="A329" s="1"/>
      <c r="B329" s="31"/>
      <c r="C329" s="54"/>
      <c r="D329" s="31" t="s">
        <v>31</v>
      </c>
      <c r="E329" s="31" t="s">
        <v>31</v>
      </c>
      <c r="F329" s="31" t="s">
        <v>31</v>
      </c>
      <c r="G329" s="31" t="s">
        <v>31</v>
      </c>
      <c r="H329" s="31" t="s">
        <v>31</v>
      </c>
      <c r="I329" s="31" t="s">
        <v>31</v>
      </c>
      <c r="J329" s="30" t="s">
        <v>31</v>
      </c>
      <c r="K329" s="30" t="s">
        <v>31</v>
      </c>
      <c r="L329" s="30" t="s">
        <v>31</v>
      </c>
      <c r="M329" s="30" t="s">
        <v>31</v>
      </c>
      <c r="N329" s="30" t="s">
        <v>31</v>
      </c>
      <c r="O329" s="30" t="s">
        <v>31</v>
      </c>
      <c r="P329" s="30" t="s">
        <v>31</v>
      </c>
      <c r="Q329" s="30" t="s">
        <v>31</v>
      </c>
    </row>
  </sheetData>
  <mergeCells count="57">
    <mergeCell ref="G64:J64"/>
    <mergeCell ref="A73:A74"/>
    <mergeCell ref="B73:B74"/>
    <mergeCell ref="C73:C74"/>
    <mergeCell ref="D73:J73"/>
    <mergeCell ref="N99:O99"/>
    <mergeCell ref="P99:Q99"/>
    <mergeCell ref="A108:A109"/>
    <mergeCell ref="B108:B109"/>
    <mergeCell ref="C108:C109"/>
    <mergeCell ref="D108:J108"/>
    <mergeCell ref="F99:G99"/>
    <mergeCell ref="H99:I99"/>
    <mergeCell ref="J99:K99"/>
    <mergeCell ref="L99:M99"/>
    <mergeCell ref="A99:A100"/>
    <mergeCell ref="B99:B100"/>
    <mergeCell ref="C99:C100"/>
    <mergeCell ref="D99:E99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7:M37"/>
    <mergeCell ref="N37:O37"/>
    <mergeCell ref="P37:Q37"/>
    <mergeCell ref="A55:A56"/>
    <mergeCell ref="B55:B56"/>
    <mergeCell ref="C55:C56"/>
    <mergeCell ref="D55:J55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2005-04-05T21:06:43Z</dcterms:created>
  <dcterms:modified xsi:type="dcterms:W3CDTF">2005-04-05T21:12:02Z</dcterms:modified>
  <cp:category/>
  <cp:version/>
  <cp:contentType/>
  <cp:contentStatus/>
</cp:coreProperties>
</file>