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5\Ejecución\"/>
    </mc:Choice>
  </mc:AlternateContent>
  <xr:revisionPtr revIDLastSave="0" documentId="13_ncr:1_{C36059F0-26EF-4D8B-A0DD-362B41F9F6B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eptiembre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6" i="1" l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<sst xmlns="http://schemas.openxmlformats.org/spreadsheetml/2006/main" count="19" uniqueCount="19">
  <si>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(Millones de pesos)</t>
  </si>
  <si>
    <t>Total Inversión (I + II + III + IV + V + VI)</t>
  </si>
  <si>
    <t>I. Infraestructura</t>
  </si>
  <si>
    <t xml:space="preserve">II. Tecnología </t>
  </si>
  <si>
    <t>VI. Disponibilidad presupuestal flexible</t>
  </si>
  <si>
    <t>Total Inversión sin disponibilidad presupuestal flexible 
(I + II + III + IV + V)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</si>
  <si>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</si>
  <si>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t>IV. Cultural - Bienes de arte y cultura</t>
  </si>
  <si>
    <t>% de
Ejecución</t>
  </si>
  <si>
    <t>2/ Imprenta de Billetes, Fábrica de Moneda y Tesorería.</t>
  </si>
  <si>
    <t>3/ Incluye maquinaria y equipo, muebles y enseres, y vehículos.</t>
  </si>
  <si>
    <t>4/ Imprenta de Billetes, Fábrica de Moneda, Tecnología, Tesorería, Gestión Humana, Cultural y disponibilidad presupuestal flexible.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</si>
  <si>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</si>
  <si>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</si>
  <si>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2"/>
        <rFont val="Calibri"/>
        <family val="2"/>
        <scheme val="minor"/>
      </rPr>
      <t>4/</t>
    </r>
  </si>
  <si>
    <t>Ejecución presupuesto de inversión a septiembre 2025</t>
  </si>
  <si>
    <t>1/ Incluye los ajustes y traslados presupuestales realizados entre enero y septiembre de 2025.</t>
  </si>
  <si>
    <t>Ejecución a septiembre
2025</t>
  </si>
  <si>
    <t>Presupuesto
reprogramado¹ᐟ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</si>
</sst>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P_);\(#,##0\)_P"/>
    <numFmt numFmtId="166" formatCode="#,##0.0_P_);\(#,##0.0\)_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9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49" fontId="12" fillId="3" borderId="0" xfId="2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8" fillId="2" borderId="4" xfId="1" applyNumberFormat="1" applyFont="1" applyFill="1" applyBorder="1" applyAlignment="1">
      <alignment horizontal="right" vertical="center" indent="3"/>
    </xf>
    <xf numFmtId="166" fontId="8" fillId="2" borderId="7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Border="1" applyAlignment="1">
      <alignment horizontal="right" vertical="center" indent="3"/>
    </xf>
    <xf numFmtId="0" fontId="6" fillId="0" borderId="0" xfId="0" applyFont="1" applyAlignment="1">
      <alignment vertical="center"/>
    </xf>
    <xf numFmtId="0" fontId="0" fillId="0" borderId="0" xfId="0" applyAlignme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142875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287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7"/>
  <sheetViews>
    <sheetView showGridLines="0" tabSelected="1" workbookViewId="0">
      <selection activeCell="A12" sqref="A12"/>
    </sheetView>
  </sheetViews>
  <sheetFormatPr baseColWidth="10" defaultColWidth="0" defaultRowHeight="15" zeroHeight="1" x14ac:dyDescent="0.25"/>
  <cols>
    <col min="1" max="1" width="58.28515625" customWidth="1"/>
    <col min="2" max="2" width="19.5703125" customWidth="1"/>
    <col min="3" max="3" width="17.7109375" customWidth="1"/>
    <col min="4" max="4" width="17.28515625" customWidth="1"/>
    <col min="5" max="16383" width="11.5703125" hidden="1"/>
    <col min="16384" max="16384" width="3.7109375" hidden="1" customWidth="1"/>
  </cols>
  <sheetData>
    <row r="1" spans="1:4" ht="26.25" x14ac:dyDescent="0.25">
      <c r="A1" s="7" t="s">
        <v>15</v>
      </c>
    </row>
    <row r="2" spans="1:4" ht="15.75" x14ac:dyDescent="0.25">
      <c r="A2" s="15" t="s">
        <v>0</v>
      </c>
    </row>
    <row r="3" spans="1:4" x14ac:dyDescent="0.25">
      <c r="A3" s="20" t="s">
        <v>16</v>
      </c>
      <c r="B3" s="21"/>
    </row>
    <row r="4" spans="1:4" x14ac:dyDescent="0.25">
      <c r="A4" s="2" t="s">
        <v>9</v>
      </c>
    </row>
    <row r="5" spans="1:4" x14ac:dyDescent="0.25">
      <c r="A5" s="2" t="s">
        <v>10</v>
      </c>
    </row>
    <row r="6" spans="1:4" ht="25.5" x14ac:dyDescent="0.25">
      <c r="A6" s="2" t="s">
        <v>11</v>
      </c>
    </row>
    <row r="7" spans="1:4" ht="28.5" customHeight="1" x14ac:dyDescent="0.25">
      <c r="A7" s="3" t="s">
        <v>6</v>
      </c>
    </row>
    <row r="8" spans="1:4" s="1" customFormat="1" ht="52.5" customHeight="1" x14ac:dyDescent="0.25">
      <c r="A8" s="13"/>
      <c r="B8" s="12" t="s">
        <v>18</v>
      </c>
      <c r="C8" s="12" t="s">
        <v>17</v>
      </c>
      <c r="D8" s="12" t="s">
        <v>8</v>
      </c>
    </row>
    <row r="9" spans="1:4" ht="30" customHeight="1" x14ac:dyDescent="0.25">
      <c r="A9" s="8" t="s">
        <v>1</v>
      </c>
      <c r="B9" s="9">
        <f>SUM(B11:B16)</f>
        <v>375765.36745339999</v>
      </c>
      <c r="C9" s="9">
        <f>SUM(C11:C16)</f>
        <v>124578.041446</v>
      </c>
      <c r="D9" s="16">
        <f>IF(ISERROR(C9/B9*100),0,(C9/B9*100))</f>
        <v>33.153146148161028</v>
      </c>
    </row>
    <row r="10" spans="1:4" ht="30" customHeight="1" x14ac:dyDescent="0.25">
      <c r="A10" s="10" t="s">
        <v>5</v>
      </c>
      <c r="B10" s="11">
        <f>SUM(B11:B15)</f>
        <v>357062.84704039997</v>
      </c>
      <c r="C10" s="11">
        <f>SUM(C11:C15)</f>
        <v>124578.041446</v>
      </c>
      <c r="D10" s="17">
        <f>IF(ISERROR(C10/B10*100),0,(C10/B10*100))</f>
        <v>34.889667877404392</v>
      </c>
    </row>
    <row r="11" spans="1:4" ht="24.95" customHeight="1" x14ac:dyDescent="0.25">
      <c r="A11" s="14" t="s">
        <v>2</v>
      </c>
      <c r="B11" s="5">
        <v>158051.89470999999</v>
      </c>
      <c r="C11" s="5">
        <v>22094.863246199999</v>
      </c>
      <c r="D11" s="18">
        <f t="shared" ref="D11:D17" si="0">IF(ISERROR(C11/B11*100),0,(C11/B11*100))</f>
        <v>13.979499130168954</v>
      </c>
    </row>
    <row r="12" spans="1:4" ht="24.95" customHeight="1" x14ac:dyDescent="0.25">
      <c r="A12" s="14" t="s">
        <v>3</v>
      </c>
      <c r="B12" s="6">
        <v>119615.06315576</v>
      </c>
      <c r="C12" s="6">
        <v>53324.821229709996</v>
      </c>
      <c r="D12" s="19">
        <f t="shared" si="0"/>
        <v>44.58035620503049</v>
      </c>
    </row>
    <row r="13" spans="1:4" ht="24.95" customHeight="1" x14ac:dyDescent="0.25">
      <c r="A13" s="14" t="s">
        <v>12</v>
      </c>
      <c r="B13" s="6">
        <v>50910.766185639994</v>
      </c>
      <c r="C13" s="6">
        <v>31281.613667320002</v>
      </c>
      <c r="D13" s="19">
        <f t="shared" si="0"/>
        <v>61.444004895261948</v>
      </c>
    </row>
    <row r="14" spans="1:4" ht="24.95" customHeight="1" x14ac:dyDescent="0.25">
      <c r="A14" s="14" t="s">
        <v>7</v>
      </c>
      <c r="B14" s="6">
        <v>11348.303</v>
      </c>
      <c r="C14" s="6">
        <v>5540.5321032299998</v>
      </c>
      <c r="D14" s="19">
        <f t="shared" si="0"/>
        <v>48.822560546982224</v>
      </c>
    </row>
    <row r="15" spans="1:4" ht="24.95" customHeight="1" x14ac:dyDescent="0.25">
      <c r="A15" s="14" t="s">
        <v>13</v>
      </c>
      <c r="B15" s="6">
        <v>17136.819989</v>
      </c>
      <c r="C15" s="6">
        <v>12336.211199539999</v>
      </c>
      <c r="D15" s="19">
        <f t="shared" si="0"/>
        <v>71.986583318600083</v>
      </c>
    </row>
    <row r="16" spans="1:4" ht="24.95" customHeight="1" x14ac:dyDescent="0.25">
      <c r="A16" s="14" t="s">
        <v>4</v>
      </c>
      <c r="B16" s="6">
        <v>18702.520412999998</v>
      </c>
      <c r="C16" s="6">
        <v>0</v>
      </c>
      <c r="D16" s="19">
        <f>IF(ISERROR(C16/B16*100),0,(C16/B16*100))</f>
        <v>0</v>
      </c>
    </row>
    <row r="17" spans="1:4" ht="30" customHeight="1" x14ac:dyDescent="0.25">
      <c r="A17" s="4" t="s">
        <v>14</v>
      </c>
      <c r="B17" s="11">
        <v>403113.11529400002</v>
      </c>
      <c r="C17" s="11">
        <v>246438</v>
      </c>
      <c r="D17" s="17">
        <v>61.1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scale="83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2025-04-25T21:03:02Z</cp:lastPrinted>
  <dcterms:created xsi:type="dcterms:W3CDTF">2023-01-31T13:37:56Z</dcterms:created>
  <dcterms:modified xsi:type="dcterms:W3CDTF">2025-10-29T01:49:32Z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