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4\Ejecución\"/>
    </mc:Choice>
  </mc:AlternateContent>
  <xr:revisionPtr revIDLastSave="0" documentId="13_ncr:1_{89BA5222-CFA9-4713-9B84-BDF9E6CA47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Diciembre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7" i="1" l="1"/>
  <c r="D16" i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<sst xmlns="http://schemas.openxmlformats.org/spreadsheetml/2006/main" count="19" uniqueCount="19">
  <si>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(Millones de pesos)</t>
  </si>
  <si>
    <t>Total Inversión (I + II + III + IV + V + VI)</t>
  </si>
  <si>
    <t>I. Infraestructura</t>
  </si>
  <si>
    <t xml:space="preserve">II. Tecnología </t>
  </si>
  <si>
    <t>VI. Disponibilidad presupuestal flexible</t>
  </si>
  <si>
    <t>Total Inversión sin disponibilidad presupuestal flexible 
(I + II + III + IV + V)</t>
  </si>
  <si>
    <t>2/ Imprenta de Billetes, Fábrica de Moneda y Tesorería.</t>
  </si>
  <si>
    <t>3/ Incluye maquinaria y equipo, muebles y enseres, y vehículos.</t>
  </si>
  <si>
    <t>Ejecución presupuesto de inversión a diciembre 2024</t>
  </si>
  <si>
    <t>Ejecución a diciembre
2024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</si>
  <si>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</si>
  <si>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</si>
  <si>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</si>
  <si>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2"/>
        <rFont val="Calibri"/>
        <family val="2"/>
        <scheme val="minor"/>
      </rPr>
      <t>4/</t>
    </r>
  </si>
  <si>
    <t>Presupuesto
reprogramado¹ᐟ 
2024</t>
  </si>
  <si>
    <t>IV. Cultural - Bienes de arte y cultura</t>
  </si>
  <si>
    <t>4/ Imprenta de Billetes, Fábrica de Moneda, Tecnología, Tesorería, Gestión Humana, Cultural y disponibilidad presupuestal flexible.</t>
  </si>
  <si>
    <t>1/ Incluye los ajustes y traslados de recursos realizados durante la vigencia 2024.</t>
  </si>
  <si>
    <t>% de
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</si>
</sst>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(* #,##0_);_(* \(#,##0\);_(* &quot;-&quot;??_);_(@_)"/>
    <numFmt numFmtId="168" formatCode="#,##0;\(#,##0\)"/>
    <numFmt numFmtId="169" formatCode="#,##0.0;\(#,##0.0\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D7D7D7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7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5" fillId="0" borderId="0" xfId="0" applyFont="1" applyAlignment="1">
      <alignment vertical="center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49" fontId="11" fillId="3" borderId="0" xfId="1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8" fontId="12" fillId="4" borderId="4" xfId="1" applyNumberFormat="1" applyFont="1" applyFill="1" applyBorder="1" applyAlignment="1">
      <alignment horizontal="right" vertical="center" indent="2"/>
    </xf>
    <xf numFmtId="169" fontId="12" fillId="4" borderId="5" xfId="1" applyNumberFormat="1" applyFont="1" applyFill="1" applyBorder="1" applyAlignment="1">
      <alignment horizontal="right" vertical="center" indent="4"/>
    </xf>
    <xf numFmtId="168" fontId="13" fillId="5" borderId="0" xfId="1" applyNumberFormat="1" applyFont="1" applyFill="1" applyAlignment="1">
      <alignment horizontal="right" vertical="center" indent="2"/>
    </xf>
    <xf numFmtId="168" fontId="12" fillId="4" borderId="4" xfId="1" applyNumberFormat="1" applyFont="1" applyFill="1" applyBorder="1" applyAlignment="1">
      <alignment horizontal="left" vertical="center" wrapText="1"/>
    </xf>
    <xf numFmtId="168" fontId="12" fillId="4" borderId="7" xfId="1" applyNumberFormat="1" applyFont="1" applyFill="1" applyBorder="1" applyAlignment="1">
      <alignment horizontal="left" vertical="center" wrapText="1"/>
    </xf>
    <xf numFmtId="168" fontId="12" fillId="4" borderId="7" xfId="1" applyNumberFormat="1" applyFont="1" applyFill="1" applyBorder="1" applyAlignment="1">
      <alignment horizontal="right" vertical="center" indent="2"/>
    </xf>
    <xf numFmtId="169" fontId="12" fillId="4" borderId="6" xfId="1" applyNumberFormat="1" applyFont="1" applyFill="1" applyBorder="1" applyAlignment="1">
      <alignment horizontal="right" vertical="center" indent="4"/>
    </xf>
    <xf numFmtId="169" fontId="13" fillId="5" borderId="0" xfId="1" applyNumberFormat="1" applyFont="1" applyFill="1" applyAlignment="1">
      <alignment horizontal="right" vertical="center" indent="4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6" t="s">
        <v>8</v>
      </c>
    </row>
    <row r="2" spans="1:4" ht="15.75" x14ac:dyDescent="0.25">
      <c r="A2" s="11" t="s">
        <v>0</v>
      </c>
    </row>
    <row r="3" spans="1:4" x14ac:dyDescent="0.25">
      <c r="A3" s="5" t="s">
        <v>17</v>
      </c>
    </row>
    <row r="4" spans="1:4" x14ac:dyDescent="0.25">
      <c r="A4" s="3" t="s">
        <v>6</v>
      </c>
    </row>
    <row r="5" spans="1:4" x14ac:dyDescent="0.25">
      <c r="A5" s="3" t="s">
        <v>7</v>
      </c>
    </row>
    <row r="6" spans="1:4" ht="25.5" x14ac:dyDescent="0.25">
      <c r="A6" s="3" t="s">
        <v>16</v>
      </c>
    </row>
    <row r="7" spans="1:4" ht="28.5" customHeight="1" x14ac:dyDescent="0.25">
      <c r="A7" s="4" t="s">
        <v>10</v>
      </c>
    </row>
    <row r="8" spans="1:4" s="2" customFormat="1" ht="52.5" customHeight="1" x14ac:dyDescent="0.25">
      <c r="A8" s="9"/>
      <c r="B8" s="8" t="s">
        <v>14</v>
      </c>
      <c r="C8" s="8" t="s">
        <v>9</v>
      </c>
      <c r="D8" s="8" t="s">
        <v>18</v>
      </c>
    </row>
    <row r="9" spans="1:4" ht="30" customHeight="1" x14ac:dyDescent="0.25">
      <c r="A9" s="7" t="s">
        <v>1</v>
      </c>
      <c r="B9" s="12">
        <f>SUM(B11:B16)</f>
        <v>181463.02075417998</v>
      </c>
      <c r="C9" s="12">
        <f>SUM(C11:C16)</f>
        <v>154306.04527202001</v>
      </c>
      <c r="D9" s="13">
        <f>IF(ISERROR(C9/B9*100),0,(C9/B9*100))</f>
        <v>85.034429952013014</v>
      </c>
    </row>
    <row r="10" spans="1:4" ht="30" customHeight="1" x14ac:dyDescent="0.25">
      <c r="A10" s="15" t="s">
        <v>5</v>
      </c>
      <c r="B10" s="12">
        <f>SUM(B11:B15)</f>
        <v>166171.22767217999</v>
      </c>
      <c r="C10" s="12">
        <f>SUM(C11:C15)</f>
        <v>154306.04527202001</v>
      </c>
      <c r="D10" s="13">
        <f>IF(ISERROR(C10/B10*100),0,(C10/B10*100))</f>
        <v>92.859664957421245</v>
      </c>
    </row>
    <row r="11" spans="1:4" ht="24.95" customHeight="1" x14ac:dyDescent="0.25">
      <c r="A11" s="10" t="s">
        <v>2</v>
      </c>
      <c r="B11" s="14">
        <v>26951.206267360001</v>
      </c>
      <c r="C11" s="14">
        <v>23179.546307750003</v>
      </c>
      <c r="D11" s="19">
        <f t="shared" ref="D11:D17" si="0">IF(ISERROR(C11/B11*100),0,(C11/B11*100))</f>
        <v>86.005598702356522</v>
      </c>
    </row>
    <row r="12" spans="1:4" ht="24.95" customHeight="1" x14ac:dyDescent="0.25">
      <c r="A12" s="10" t="s">
        <v>3</v>
      </c>
      <c r="B12" s="14">
        <v>82498.383386279995</v>
      </c>
      <c r="C12" s="14">
        <v>78388.240809149996</v>
      </c>
      <c r="D12" s="19">
        <f t="shared" si="0"/>
        <v>95.017911371808111</v>
      </c>
    </row>
    <row r="13" spans="1:4" ht="24.95" customHeight="1" x14ac:dyDescent="0.25">
      <c r="A13" s="10" t="s">
        <v>11</v>
      </c>
      <c r="B13" s="14">
        <v>39931.483822540002</v>
      </c>
      <c r="C13" s="14">
        <v>37437.897617269999</v>
      </c>
      <c r="D13" s="19">
        <f t="shared" si="0"/>
        <v>93.755337977542283</v>
      </c>
    </row>
    <row r="14" spans="1:4" ht="24.95" customHeight="1" x14ac:dyDescent="0.25">
      <c r="A14" s="10" t="s">
        <v>15</v>
      </c>
      <c r="B14" s="14">
        <v>11234.801841999999</v>
      </c>
      <c r="C14" s="14">
        <v>11190.877799039999</v>
      </c>
      <c r="D14" s="19">
        <f t="shared" si="0"/>
        <v>99.609035890639447</v>
      </c>
    </row>
    <row r="15" spans="1:4" ht="24.95" customHeight="1" x14ac:dyDescent="0.25">
      <c r="A15" s="10" t="s">
        <v>12</v>
      </c>
      <c r="B15" s="14">
        <v>5555.3523539999997</v>
      </c>
      <c r="C15" s="14">
        <v>4109.4827388100002</v>
      </c>
      <c r="D15" s="19">
        <f t="shared" si="0"/>
        <v>73.973394970186988</v>
      </c>
    </row>
    <row r="16" spans="1:4" ht="24.95" customHeight="1" x14ac:dyDescent="0.25">
      <c r="A16" s="10" t="s">
        <v>4</v>
      </c>
      <c r="B16" s="14">
        <v>15291.793082</v>
      </c>
      <c r="C16" s="14">
        <v>0</v>
      </c>
      <c r="D16" s="19">
        <f>IF(ISERROR(C16/B16*100),0,(C16/B16*100))</f>
        <v>0</v>
      </c>
    </row>
    <row r="17" spans="1:4" ht="30" customHeight="1" x14ac:dyDescent="0.25">
      <c r="A17" s="16" t="s">
        <v>13</v>
      </c>
      <c r="B17" s="17">
        <v>572569.16692700004</v>
      </c>
      <c r="C17" s="17">
        <v>331504.90960126003</v>
      </c>
      <c r="D17" s="18">
        <f t="shared" si="0"/>
        <v>57.897792747111964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  <row r="33" customFormat="1" hidden="1" x14ac:dyDescent="0.25"/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2025-04-25T23:50:33Z</cp:lastPrinted>
  <dcterms:created xsi:type="dcterms:W3CDTF">2023-01-31T13:37:56Z</dcterms:created>
  <dcterms:modified xsi:type="dcterms:W3CDTF">2025-04-25T23:52:05Z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