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<sst xmlns="http://schemas.openxmlformats.org/spreadsheetml/2006/main" count="86" uniqueCount="62">
  <si>
    <t>Cuadro 1</t>
  </si>
  <si>
    <t>BALANZA DE PAGOS DE COLOMBIA - RESUMEN</t>
  </si>
  <si>
    <t>(Millones de dólares)</t>
  </si>
  <si>
    <t>Enero- Septiembre</t>
  </si>
  <si>
    <t>Variación (US$)</t>
  </si>
  <si>
    <t>2003 p</t>
  </si>
  <si>
    <t>2004 p</t>
  </si>
  <si>
    <t>CUENTA CORRIENTE (A+B+C)</t>
  </si>
  <si>
    <t>Ingresos</t>
  </si>
  <si>
    <t>Egresos</t>
  </si>
  <si>
    <t>A.</t>
  </si>
  <si>
    <t>Bienes y servicios no factoriales</t>
  </si>
  <si>
    <t>1.</t>
  </si>
  <si>
    <t>Bienes</t>
  </si>
  <si>
    <t>2.</t>
  </si>
  <si>
    <t>Servicios no factoriales</t>
  </si>
  <si>
    <t>B.</t>
  </si>
  <si>
    <t>Renta de los Factores</t>
  </si>
  <si>
    <t xml:space="preserve">C. </t>
  </si>
  <si>
    <t>Transferencias</t>
  </si>
  <si>
    <t>II.</t>
  </si>
  <si>
    <t>CUENTA DE CAPITAL Y FINANCIERA (A+B)</t>
  </si>
  <si>
    <t xml:space="preserve">A. </t>
  </si>
  <si>
    <t>Cuenta Financiera (1+2)</t>
  </si>
  <si>
    <t>Flujos financieros de largo plazo (b-a+c)</t>
  </si>
  <si>
    <t xml:space="preserve"> a. Activos</t>
  </si>
  <si>
    <t xml:space="preserve">  i.  Inversión colombiana en el exterior</t>
  </si>
  <si>
    <t>Directa</t>
  </si>
  <si>
    <t xml:space="preserve">De cartera </t>
  </si>
  <si>
    <t xml:space="preserve"> ii   Préstamos</t>
  </si>
  <si>
    <t xml:space="preserve"> iii  Crédito comercial</t>
  </si>
  <si>
    <t xml:space="preserve"> iv   Otros activos</t>
  </si>
  <si>
    <t xml:space="preserve"> b. Pasivos</t>
  </si>
  <si>
    <t xml:space="preserve">  i.  Inversión extranjera en Colombia</t>
  </si>
  <si>
    <t>iv   Arrendamiento financiero</t>
  </si>
  <si>
    <t>v.   Otros pasivos</t>
  </si>
  <si>
    <t>c.  Otros mov.  financieros de largo plazo</t>
  </si>
  <si>
    <t>Flujos financieros de corto plazo (b-a)</t>
  </si>
  <si>
    <t>a.  Activos</t>
  </si>
  <si>
    <t>i.</t>
  </si>
  <si>
    <t>Inversión de cartera</t>
  </si>
  <si>
    <t>ii.</t>
  </si>
  <si>
    <t xml:space="preserve">Crédito comercial </t>
  </si>
  <si>
    <t>iii.</t>
  </si>
  <si>
    <t>Préstamos</t>
  </si>
  <si>
    <t>iv.</t>
  </si>
  <si>
    <t>Otros activos</t>
  </si>
  <si>
    <t>b.  Pasivos</t>
  </si>
  <si>
    <t xml:space="preserve">Otros Pasivos </t>
  </si>
  <si>
    <t>Flujos especiales de capital</t>
  </si>
  <si>
    <t>III.</t>
  </si>
  <si>
    <t>ERRORES Y OMISIONES NETOS</t>
  </si>
  <si>
    <t>IV.</t>
  </si>
  <si>
    <t xml:space="preserve">VARIACION RESERVAS INTERNACIONALES BRUTAS </t>
  </si>
  <si>
    <t>V.</t>
  </si>
  <si>
    <t xml:space="preserve">SALDO DE RESERVAS INTERNACIONALES BRUTAS </t>
  </si>
  <si>
    <t>VI.</t>
  </si>
  <si>
    <t xml:space="preserve">SALDO DE RESERVAS INTERNACIONALES NETAS </t>
  </si>
  <si>
    <t>VII.</t>
  </si>
  <si>
    <t>VARIACION DE RESERVAS INTERNACIONALES NETAS</t>
  </si>
  <si>
    <t>pr: Provisional.  p: Preliminar</t>
  </si>
  <si>
    <t>Fuente: Banco de la República- Subgerencia de Estudios Económicos.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</si>
</sst>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m\ d\,\ yyyy"/>
    <numFmt numFmtId="173" formatCode="_ * #,##0_)\ _P_t_s_ ;_ * \(#,##0\)\ _P_t_s_ ;_ * &quot;-&quot;_)\ _P_t_s_ ;_ @_ "/>
    <numFmt numFmtId="174" formatCode="0.0%"/>
    <numFmt numFmtId="175" formatCode="_-* #,##0.00_-;\-* #,##0.00_-;_-* &quot;-&quot;??_-;_-@_-"/>
    <numFmt numFmtId="176" formatCode="_ * #,##0.0_)\ _P_t_s_ ;_ * \(#,##0.0\)\ _P_t_s_ ;_ * &quot;-&quot;_)\ _P_t_s_ ;_ @_ 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19" applyFont="1" applyBorder="1" applyAlignment="1">
      <alignment horizontal="centerContinuous" vertical="center"/>
      <protection/>
    </xf>
    <xf numFmtId="0" fontId="0" fillId="0" borderId="5" xfId="0" applyBorder="1" applyAlignment="1">
      <alignment/>
    </xf>
    <xf numFmtId="0" fontId="0" fillId="0" borderId="0" xfId="19" applyBorder="1" applyAlignment="1">
      <alignment horizontal="centerContinuous"/>
      <protection/>
    </xf>
    <xf numFmtId="0" fontId="0" fillId="0" borderId="0" xfId="0" applyBorder="1" applyAlignment="1">
      <alignment/>
    </xf>
    <xf numFmtId="0" fontId="1" fillId="0" borderId="0" xfId="19" applyFont="1" applyBorder="1" applyAlignment="1" quotePrefix="1">
      <alignment horizontal="centerContinuous" vertical="center"/>
      <protection/>
    </xf>
    <xf numFmtId="0" fontId="2" fillId="0" borderId="0" xfId="19" applyFont="1" applyBorder="1" applyAlignment="1">
      <alignment horizontal="centerContinuous" vertical="center"/>
      <protection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172" fontId="4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169" fontId="5" fillId="0" borderId="0" xfId="16" applyFont="1" applyBorder="1" applyAlignment="1">
      <alignment/>
    </xf>
    <xf numFmtId="169" fontId="5" fillId="0" borderId="0" xfId="16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16" applyFont="1" applyBorder="1" applyAlignment="1">
      <alignment/>
    </xf>
    <xf numFmtId="169" fontId="0" fillId="0" borderId="0" xfId="16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74" fontId="0" fillId="0" borderId="0" xfId="20" applyNumberFormat="1" applyAlignment="1">
      <alignment/>
    </xf>
    <xf numFmtId="175" fontId="0" fillId="0" borderId="0" xfId="0" applyNumberFormat="1" applyAlignment="1">
      <alignment/>
    </xf>
    <xf numFmtId="0" fontId="5" fillId="0" borderId="5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ros doc bop 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84"/>
  <sheetViews>
    <sheetView tabSelected="1" workbookViewId="0" topLeftCell="A68">
      <selection activeCell="I90" sqref="I90"/>
    </sheetView>
  </sheetViews>
  <sheetFormatPr defaultColWidth="11.421875" defaultRowHeight="12.75"/>
  <cols>
    <col min="2" max="2" width="0.9921875" style="0" customWidth="1"/>
    <col min="3" max="3" width="4.7109375" style="0" customWidth="1"/>
    <col min="4" max="5" width="3.140625" style="0" customWidth="1"/>
    <col min="6" max="6" width="3.28125" style="0" customWidth="1"/>
    <col min="7" max="7" width="2.140625" style="0" customWidth="1"/>
    <col min="9" max="9" width="35.8515625" style="0" customWidth="1"/>
    <col min="10" max="11" width="17.28125" style="0" customWidth="1"/>
    <col min="12" max="12" width="15.421875" style="0" customWidth="1"/>
    <col min="13" max="13" width="0.85546875" style="0" customWidth="1"/>
    <col min="14" max="14" width="55.00390625" style="0" customWidth="1"/>
    <col min="15" max="15" width="10.8515625" style="0" bestFit="1" customWidth="1"/>
    <col min="16" max="16" width="12.140625" style="0" bestFit="1" customWidth="1"/>
    <col min="17" max="17" width="10.421875" style="0" bestFit="1" customWidth="1"/>
    <col min="18" max="18" width="6.57421875" style="0" bestFit="1" customWidth="1"/>
    <col min="19" max="19" width="10.8515625" style="0" bestFit="1" customWidth="1"/>
    <col min="20" max="21" width="10.421875" style="0" bestFit="1" customWidth="1"/>
    <col min="22" max="22" width="5.57421875" style="0" bestFit="1" customWidth="1"/>
  </cols>
  <sheetData>
    <row r="2" ht="13.5" thickBot="1"/>
    <row r="3" spans="2:13" ht="7.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2:13" ht="19.5" customHeight="1">
      <c r="B4" s="4"/>
      <c r="C4" s="5" t="s">
        <v>0</v>
      </c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2.75">
      <c r="B5" s="4"/>
      <c r="C5" s="7"/>
      <c r="D5" s="8"/>
      <c r="E5" s="8"/>
      <c r="F5" s="8"/>
      <c r="G5" s="8"/>
      <c r="H5" s="8"/>
      <c r="I5" s="8"/>
      <c r="J5" s="8"/>
      <c r="K5" s="8"/>
      <c r="L5" s="8"/>
      <c r="M5" s="6"/>
    </row>
    <row r="6" spans="2:13" ht="18" customHeight="1">
      <c r="B6" s="4"/>
      <c r="C6" s="9" t="s">
        <v>1</v>
      </c>
      <c r="D6" s="9"/>
      <c r="E6" s="9"/>
      <c r="F6" s="9"/>
      <c r="G6" s="9"/>
      <c r="H6" s="9"/>
      <c r="I6" s="9"/>
      <c r="J6" s="9"/>
      <c r="K6" s="9"/>
      <c r="L6" s="9"/>
      <c r="M6" s="6"/>
    </row>
    <row r="7" spans="2:13" ht="12.75">
      <c r="B7" s="4"/>
      <c r="C7" s="10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6"/>
    </row>
    <row r="8" spans="2:13" ht="15" hidden="1">
      <c r="B8" s="4"/>
      <c r="C8" s="11"/>
      <c r="D8" s="8"/>
      <c r="E8" s="8"/>
      <c r="F8" s="8"/>
      <c r="G8" s="8"/>
      <c r="H8" s="8"/>
      <c r="I8" s="8"/>
      <c r="J8" s="8"/>
      <c r="K8" s="8"/>
      <c r="L8" s="8"/>
      <c r="M8" s="6"/>
    </row>
    <row r="9" spans="2:13" ht="15" hidden="1">
      <c r="B9" s="4"/>
      <c r="C9" s="11"/>
      <c r="D9" s="8"/>
      <c r="E9" s="8"/>
      <c r="F9" s="8"/>
      <c r="G9" s="8"/>
      <c r="H9" s="8"/>
      <c r="I9" s="8"/>
      <c r="J9" s="8"/>
      <c r="K9" s="8"/>
      <c r="L9" s="8"/>
      <c r="M9" s="6"/>
    </row>
    <row r="10" spans="2:13" ht="15" hidden="1">
      <c r="B10" s="4"/>
      <c r="C10" s="11"/>
      <c r="D10" s="8"/>
      <c r="E10" s="8"/>
      <c r="F10" s="8"/>
      <c r="G10" s="8"/>
      <c r="H10" s="8"/>
      <c r="I10" s="8"/>
      <c r="J10" s="8"/>
      <c r="K10" s="8"/>
      <c r="L10" s="8"/>
      <c r="M10" s="6"/>
    </row>
    <row r="11" spans="2:13" ht="3" customHeight="1">
      <c r="B11" s="4"/>
      <c r="C11" s="11"/>
      <c r="D11" s="8"/>
      <c r="E11" s="8"/>
      <c r="F11" s="8"/>
      <c r="G11" s="8"/>
      <c r="H11" s="8"/>
      <c r="I11" s="8"/>
      <c r="J11" s="8"/>
      <c r="K11" s="8"/>
      <c r="L11" s="8"/>
      <c r="M11" s="6"/>
    </row>
    <row r="12" spans="2:13" ht="6" customHeight="1">
      <c r="B12" s="12"/>
      <c r="C12" s="13"/>
      <c r="D12" s="14"/>
      <c r="E12" s="14"/>
      <c r="F12" s="14"/>
      <c r="G12" s="14"/>
      <c r="H12" s="14"/>
      <c r="I12" s="15"/>
      <c r="J12" s="16"/>
      <c r="K12" s="14"/>
      <c r="L12" s="14"/>
      <c r="M12" s="17"/>
    </row>
    <row r="13" spans="2:13" ht="12.75">
      <c r="B13" s="4"/>
      <c r="C13" s="8"/>
      <c r="D13" s="8"/>
      <c r="E13" s="8"/>
      <c r="F13" s="8"/>
      <c r="G13" s="8"/>
      <c r="H13" s="8"/>
      <c r="I13" s="8"/>
      <c r="J13" s="49" t="s">
        <v>3</v>
      </c>
      <c r="K13" s="49"/>
      <c r="L13" s="18" t="s">
        <v>4</v>
      </c>
      <c r="M13" s="6"/>
    </row>
    <row r="14" spans="2:13" ht="15" customHeight="1">
      <c r="B14" s="19"/>
      <c r="C14" s="20"/>
      <c r="D14" s="20"/>
      <c r="E14" s="20"/>
      <c r="F14" s="20"/>
      <c r="G14" s="20"/>
      <c r="H14" s="20"/>
      <c r="I14" s="20"/>
      <c r="J14" s="21" t="s">
        <v>5</v>
      </c>
      <c r="K14" s="21" t="s">
        <v>6</v>
      </c>
      <c r="L14" s="21"/>
      <c r="M14" s="22"/>
    </row>
    <row r="15" spans="2:13" ht="12.75">
      <c r="B15" s="4"/>
      <c r="C15" s="8"/>
      <c r="D15" s="8"/>
      <c r="E15" s="8"/>
      <c r="F15" s="8"/>
      <c r="G15" s="8"/>
      <c r="H15" s="8"/>
      <c r="I15" s="8"/>
      <c r="J15" s="8"/>
      <c r="K15" s="8"/>
      <c r="L15" s="8"/>
      <c r="M15" s="6"/>
    </row>
    <row r="16" spans="2:14" ht="15.75">
      <c r="B16" s="4"/>
      <c r="C16" s="23"/>
      <c r="D16" s="23" t="s">
        <v>7</v>
      </c>
      <c r="E16" s="24"/>
      <c r="F16" s="24"/>
      <c r="G16" s="24"/>
      <c r="H16" s="24"/>
      <c r="I16" s="25"/>
      <c r="J16" s="26">
        <v>-769.1002483796055</v>
      </c>
      <c r="K16" s="26">
        <v>-1017.3492034760166</v>
      </c>
      <c r="L16" s="27">
        <v>-248.248955096411</v>
      </c>
      <c r="M16" s="6"/>
      <c r="N16" s="28"/>
    </row>
    <row r="17" spans="2:13" ht="12.75">
      <c r="B17" s="4"/>
      <c r="C17" s="8"/>
      <c r="D17" s="29"/>
      <c r="E17" s="29" t="s">
        <v>8</v>
      </c>
      <c r="F17" s="24"/>
      <c r="G17" s="24"/>
      <c r="H17" s="24"/>
      <c r="I17" s="24"/>
      <c r="J17" s="30">
        <v>14633.218315378965</v>
      </c>
      <c r="K17" s="30">
        <v>16828.286361309805</v>
      </c>
      <c r="L17" s="31">
        <v>2195.0680459308405</v>
      </c>
      <c r="M17" s="6"/>
    </row>
    <row r="18" spans="2:13" ht="12.75">
      <c r="B18" s="4"/>
      <c r="C18" s="8"/>
      <c r="D18" s="29"/>
      <c r="E18" s="29" t="s">
        <v>9</v>
      </c>
      <c r="F18" s="24"/>
      <c r="G18" s="24"/>
      <c r="H18" s="24"/>
      <c r="I18" s="24"/>
      <c r="J18" s="30">
        <v>15402.31856375857</v>
      </c>
      <c r="K18" s="30">
        <v>17845.63556478582</v>
      </c>
      <c r="L18" s="31">
        <v>2443.3170010272515</v>
      </c>
      <c r="M18" s="6"/>
    </row>
    <row r="19" spans="2:13" ht="12.75">
      <c r="B19" s="4"/>
      <c r="C19" s="8"/>
      <c r="D19" s="8"/>
      <c r="E19" s="8"/>
      <c r="F19" s="8"/>
      <c r="G19" s="8"/>
      <c r="H19" s="8"/>
      <c r="I19" s="8"/>
      <c r="J19" s="30"/>
      <c r="K19" s="30"/>
      <c r="L19" s="32"/>
      <c r="M19" s="6"/>
    </row>
    <row r="20" spans="2:13" ht="12.75">
      <c r="B20" s="4"/>
      <c r="C20" s="8"/>
      <c r="D20" s="33" t="s">
        <v>10</v>
      </c>
      <c r="E20" s="33" t="s">
        <v>11</v>
      </c>
      <c r="F20" s="33"/>
      <c r="G20" s="33"/>
      <c r="H20" s="33"/>
      <c r="I20" s="24"/>
      <c r="J20" s="30">
        <v>-585.7684091189367</v>
      </c>
      <c r="K20" s="30">
        <v>-515.6855955029496</v>
      </c>
      <c r="L20" s="31">
        <v>70.0828136159871</v>
      </c>
      <c r="M20" s="6"/>
    </row>
    <row r="21" spans="2:14" ht="12.75">
      <c r="B21" s="4"/>
      <c r="C21" s="8"/>
      <c r="D21" s="8"/>
      <c r="E21" s="29" t="s">
        <v>8</v>
      </c>
      <c r="F21" s="8"/>
      <c r="G21" s="8"/>
      <c r="H21" s="8"/>
      <c r="I21" s="8"/>
      <c r="J21" s="30">
        <v>11605.621933613189</v>
      </c>
      <c r="K21" s="30">
        <v>13554.053059089645</v>
      </c>
      <c r="L21" s="31">
        <v>1948.4311254764561</v>
      </c>
      <c r="M21" s="6"/>
      <c r="N21" s="34">
        <f>+K21/J21-1</f>
        <v>0.16788683421034456</v>
      </c>
    </row>
    <row r="22" spans="2:14" ht="12.75">
      <c r="B22" s="4"/>
      <c r="C22" s="8"/>
      <c r="D22" s="8"/>
      <c r="E22" s="29" t="s">
        <v>9</v>
      </c>
      <c r="F22" s="8"/>
      <c r="G22" s="8"/>
      <c r="H22" s="8"/>
      <c r="I22" s="8"/>
      <c r="J22" s="30">
        <v>12191.390342732126</v>
      </c>
      <c r="K22" s="30">
        <v>14069.738654592595</v>
      </c>
      <c r="L22" s="31">
        <v>1878.348311860469</v>
      </c>
      <c r="M22" s="6"/>
      <c r="N22" s="34">
        <f>+K22/J22-1</f>
        <v>0.15407170626607347</v>
      </c>
    </row>
    <row r="23" spans="2:14" ht="12.75">
      <c r="B23" s="4"/>
      <c r="C23" s="8"/>
      <c r="D23" s="8"/>
      <c r="E23" s="8" t="s">
        <v>12</v>
      </c>
      <c r="F23" s="8" t="s">
        <v>13</v>
      </c>
      <c r="G23" s="8"/>
      <c r="H23" s="8"/>
      <c r="I23" s="8"/>
      <c r="J23" s="30">
        <v>471.8034577073686</v>
      </c>
      <c r="K23" s="30">
        <v>741.460977669376</v>
      </c>
      <c r="L23" s="31">
        <v>269.6575199620074</v>
      </c>
      <c r="M23" s="6"/>
      <c r="N23" s="34">
        <f>+K23/J23-1</f>
        <v>0.5715462986904598</v>
      </c>
    </row>
    <row r="24" spans="2:14" ht="12.75">
      <c r="B24" s="4"/>
      <c r="C24" s="8"/>
      <c r="D24" s="8"/>
      <c r="E24" s="8"/>
      <c r="F24" s="8" t="s">
        <v>8</v>
      </c>
      <c r="G24" s="8"/>
      <c r="H24" s="8"/>
      <c r="I24" s="8"/>
      <c r="J24" s="30">
        <v>10256.97685034404</v>
      </c>
      <c r="K24" s="30">
        <v>12065.15295204735</v>
      </c>
      <c r="L24" s="31">
        <v>1808.1761017033114</v>
      </c>
      <c r="M24" s="6"/>
      <c r="N24" s="34">
        <f>+K24/J24-1</f>
        <v>0.17628743128562885</v>
      </c>
    </row>
    <row r="25" spans="2:14" ht="12.75">
      <c r="B25" s="4"/>
      <c r="C25" s="8"/>
      <c r="D25" s="8"/>
      <c r="E25" s="8"/>
      <c r="F25" s="8" t="s">
        <v>9</v>
      </c>
      <c r="G25" s="8"/>
      <c r="H25" s="8"/>
      <c r="I25" s="8"/>
      <c r="J25" s="30">
        <v>9785.17339263667</v>
      </c>
      <c r="K25" s="30">
        <v>11323.691974377974</v>
      </c>
      <c r="L25" s="31">
        <v>1538.518581741304</v>
      </c>
      <c r="M25" s="6"/>
      <c r="N25" s="34">
        <f>+K25/J25-1</f>
        <v>0.1572295676333173</v>
      </c>
    </row>
    <row r="26" spans="2:15" ht="12.75">
      <c r="B26" s="4"/>
      <c r="C26" s="8"/>
      <c r="D26" s="8"/>
      <c r="E26" s="8" t="s">
        <v>14</v>
      </c>
      <c r="F26" s="8" t="s">
        <v>15</v>
      </c>
      <c r="G26" s="8"/>
      <c r="H26" s="8"/>
      <c r="I26" s="8"/>
      <c r="J26" s="30">
        <v>-1057.5718668263053</v>
      </c>
      <c r="K26" s="30">
        <v>-1257.1465731723256</v>
      </c>
      <c r="L26" s="31">
        <v>-199.57470634602032</v>
      </c>
      <c r="M26" s="6"/>
      <c r="N26" s="34" t="e">
        <f>+K26/#REF!</f>
        <v>#REF!</v>
      </c>
      <c r="O26" s="35"/>
    </row>
    <row r="27" spans="2:13" ht="12.75">
      <c r="B27" s="4"/>
      <c r="C27" s="8"/>
      <c r="D27" s="8"/>
      <c r="E27" s="8"/>
      <c r="F27" s="8" t="s">
        <v>8</v>
      </c>
      <c r="G27" s="8"/>
      <c r="H27" s="8"/>
      <c r="I27" s="8"/>
      <c r="J27" s="30">
        <v>1348.6450832691503</v>
      </c>
      <c r="K27" s="30">
        <v>1488.9001070422942</v>
      </c>
      <c r="L27" s="31">
        <v>140.25502377314388</v>
      </c>
      <c r="M27" s="6"/>
    </row>
    <row r="28" spans="2:13" ht="12.75">
      <c r="B28" s="4"/>
      <c r="C28" s="8"/>
      <c r="D28" s="8"/>
      <c r="E28" s="8"/>
      <c r="F28" s="8" t="s">
        <v>9</v>
      </c>
      <c r="G28" s="8"/>
      <c r="H28" s="8"/>
      <c r="I28" s="8"/>
      <c r="J28" s="30">
        <v>2406.2169500954556</v>
      </c>
      <c r="K28" s="30">
        <v>2746.0466802146198</v>
      </c>
      <c r="L28" s="31">
        <v>339.8297301191642</v>
      </c>
      <c r="M28" s="6"/>
    </row>
    <row r="29" spans="2:13" ht="12.75">
      <c r="B29" s="4"/>
      <c r="C29" s="8"/>
      <c r="D29" s="33" t="s">
        <v>16</v>
      </c>
      <c r="E29" s="33" t="s">
        <v>17</v>
      </c>
      <c r="F29" s="33"/>
      <c r="G29" s="33"/>
      <c r="H29" s="33"/>
      <c r="I29" s="24"/>
      <c r="J29" s="30">
        <v>-2632.398188168185</v>
      </c>
      <c r="K29" s="30">
        <v>-3171.173614427051</v>
      </c>
      <c r="L29" s="31">
        <v>-538.775426258866</v>
      </c>
      <c r="M29" s="36"/>
    </row>
    <row r="30" spans="2:13" ht="12.75">
      <c r="B30" s="4"/>
      <c r="C30" s="8"/>
      <c r="D30" s="8"/>
      <c r="E30" s="37" t="s">
        <v>8</v>
      </c>
      <c r="F30" s="8"/>
      <c r="G30" s="8"/>
      <c r="H30" s="8"/>
      <c r="I30" s="8"/>
      <c r="J30" s="30">
        <v>415.28526262916586</v>
      </c>
      <c r="K30" s="30">
        <v>426.1531070105709</v>
      </c>
      <c r="L30" s="31">
        <v>10.867844381405064</v>
      </c>
      <c r="M30" s="6"/>
    </row>
    <row r="31" spans="2:13" ht="12.75">
      <c r="B31" s="4"/>
      <c r="C31" s="8"/>
      <c r="D31" s="8"/>
      <c r="E31" s="38" t="s">
        <v>9</v>
      </c>
      <c r="F31" s="8"/>
      <c r="G31" s="8"/>
      <c r="H31" s="8"/>
      <c r="I31" s="8"/>
      <c r="J31" s="30">
        <v>3047.683450797351</v>
      </c>
      <c r="K31" s="30">
        <v>3597.326721437622</v>
      </c>
      <c r="L31" s="31">
        <v>549.6432706402711</v>
      </c>
      <c r="M31" s="6"/>
    </row>
    <row r="32" spans="2:13" ht="12.75">
      <c r="B32" s="4"/>
      <c r="C32" s="8"/>
      <c r="D32" s="33" t="s">
        <v>18</v>
      </c>
      <c r="E32" s="33" t="s">
        <v>19</v>
      </c>
      <c r="F32" s="39"/>
      <c r="G32" s="24"/>
      <c r="H32" s="24"/>
      <c r="I32" s="24"/>
      <c r="J32" s="30">
        <v>2449.0663489075155</v>
      </c>
      <c r="K32" s="30">
        <v>2669.5100064539815</v>
      </c>
      <c r="L32" s="31">
        <v>220.44365754646606</v>
      </c>
      <c r="M32" s="6"/>
    </row>
    <row r="33" spans="2:13" ht="12.75">
      <c r="B33" s="4"/>
      <c r="C33" s="8"/>
      <c r="D33" s="8"/>
      <c r="E33" s="8" t="s">
        <v>8</v>
      </c>
      <c r="F33" s="8"/>
      <c r="G33" s="8"/>
      <c r="H33" s="8"/>
      <c r="I33" s="8"/>
      <c r="J33" s="30">
        <v>2612.3111191366092</v>
      </c>
      <c r="K33" s="30">
        <v>2848.080195209589</v>
      </c>
      <c r="L33" s="31">
        <v>235.76907607297971</v>
      </c>
      <c r="M33" s="6"/>
    </row>
    <row r="34" spans="2:13" ht="12.75">
      <c r="B34" s="4"/>
      <c r="C34" s="8"/>
      <c r="D34" s="8"/>
      <c r="E34" s="38" t="s">
        <v>9</v>
      </c>
      <c r="F34" s="8"/>
      <c r="G34" s="8"/>
      <c r="H34" s="8"/>
      <c r="I34" s="8"/>
      <c r="J34" s="30">
        <v>163.24477022909383</v>
      </c>
      <c r="K34" s="30">
        <v>178.57018875560735</v>
      </c>
      <c r="L34" s="31">
        <v>15.325418526513516</v>
      </c>
      <c r="M34" s="6"/>
    </row>
    <row r="35" spans="2:13" ht="12.75">
      <c r="B35" s="4"/>
      <c r="C35" s="8"/>
      <c r="D35" s="8"/>
      <c r="E35" s="8"/>
      <c r="F35" s="37"/>
      <c r="G35" s="38"/>
      <c r="H35" s="8"/>
      <c r="I35" s="8"/>
      <c r="J35" s="30"/>
      <c r="K35" s="30"/>
      <c r="L35" s="32"/>
      <c r="M35" s="6"/>
    </row>
    <row r="36" spans="2:13" ht="15.75">
      <c r="B36" s="4"/>
      <c r="C36" s="23" t="s">
        <v>20</v>
      </c>
      <c r="D36" s="23" t="s">
        <v>21</v>
      </c>
      <c r="E36" s="24"/>
      <c r="F36" s="24"/>
      <c r="G36" s="24"/>
      <c r="H36" s="24"/>
      <c r="I36" s="24"/>
      <c r="J36" s="26">
        <v>650.59606106797</v>
      </c>
      <c r="K36" s="26">
        <v>1969.898010167979</v>
      </c>
      <c r="L36" s="27">
        <v>1319.301949100009</v>
      </c>
      <c r="M36" s="6"/>
    </row>
    <row r="37" spans="2:13" ht="15.75">
      <c r="B37" s="4"/>
      <c r="C37" s="23"/>
      <c r="D37" s="23" t="s">
        <v>22</v>
      </c>
      <c r="E37" s="24" t="s">
        <v>23</v>
      </c>
      <c r="F37" s="24"/>
      <c r="G37" s="24"/>
      <c r="H37" s="24"/>
      <c r="I37" s="24"/>
      <c r="J37" s="30">
        <v>650.59606106797</v>
      </c>
      <c r="K37" s="30">
        <v>1969.898010167979</v>
      </c>
      <c r="L37" s="31">
        <v>1319.301949100009</v>
      </c>
      <c r="M37" s="6"/>
    </row>
    <row r="38" spans="2:13" ht="15">
      <c r="B38" s="4"/>
      <c r="C38" s="8"/>
      <c r="D38" s="8"/>
      <c r="E38" s="11" t="s">
        <v>12</v>
      </c>
      <c r="F38" s="40" t="s">
        <v>24</v>
      </c>
      <c r="G38" s="8"/>
      <c r="H38" s="8"/>
      <c r="I38" s="8"/>
      <c r="J38" s="30">
        <v>1109.3897176635512</v>
      </c>
      <c r="K38" s="30">
        <v>1205.3729635710513</v>
      </c>
      <c r="L38" s="31">
        <v>95.98324590750008</v>
      </c>
      <c r="M38" s="6"/>
    </row>
    <row r="39" spans="2:13" ht="15">
      <c r="B39" s="4"/>
      <c r="C39" s="8"/>
      <c r="D39" s="8"/>
      <c r="E39" s="11"/>
      <c r="F39" s="41" t="s">
        <v>25</v>
      </c>
      <c r="G39" s="8"/>
      <c r="H39" s="8"/>
      <c r="I39" s="8"/>
      <c r="J39" s="30">
        <v>88.66671165</v>
      </c>
      <c r="K39" s="30">
        <v>90.34911926</v>
      </c>
      <c r="L39" s="31">
        <v>1.6824076099999985</v>
      </c>
      <c r="M39" s="6"/>
    </row>
    <row r="40" spans="2:13" ht="12.75">
      <c r="B40" s="4"/>
      <c r="C40" s="8"/>
      <c r="D40" s="8"/>
      <c r="E40" s="8"/>
      <c r="F40" s="37"/>
      <c r="G40" s="38" t="s">
        <v>26</v>
      </c>
      <c r="H40" s="8"/>
      <c r="I40" s="8"/>
      <c r="J40" s="30">
        <v>92.91690704</v>
      </c>
      <c r="K40" s="30">
        <v>94.62891925999999</v>
      </c>
      <c r="L40" s="31">
        <v>1.7120122199999912</v>
      </c>
      <c r="M40" s="6"/>
    </row>
    <row r="41" spans="2:13" ht="12.75">
      <c r="B41" s="4"/>
      <c r="C41" s="8"/>
      <c r="D41" s="8"/>
      <c r="E41" s="8"/>
      <c r="F41" s="37"/>
      <c r="G41" s="38"/>
      <c r="H41" s="8" t="s">
        <v>27</v>
      </c>
      <c r="I41" s="8"/>
      <c r="J41" s="30">
        <v>92.91690704</v>
      </c>
      <c r="K41" s="30">
        <v>94.62891925999999</v>
      </c>
      <c r="L41" s="31">
        <v>1.7120122199999912</v>
      </c>
      <c r="M41" s="6"/>
    </row>
    <row r="42" spans="2:13" ht="12.75">
      <c r="B42" s="4"/>
      <c r="C42" s="8"/>
      <c r="D42" s="8"/>
      <c r="E42" s="8"/>
      <c r="F42" s="37"/>
      <c r="G42" s="38"/>
      <c r="H42" s="8" t="s">
        <v>28</v>
      </c>
      <c r="I42" s="8"/>
      <c r="J42" s="30">
        <v>0</v>
      </c>
      <c r="K42" s="30">
        <v>0</v>
      </c>
      <c r="L42" s="31">
        <v>0</v>
      </c>
      <c r="M42" s="6"/>
    </row>
    <row r="43" spans="2:13" ht="12.75">
      <c r="B43" s="4"/>
      <c r="C43" s="8"/>
      <c r="D43" s="8"/>
      <c r="E43" s="8"/>
      <c r="F43" s="37"/>
      <c r="G43" s="38" t="s">
        <v>29</v>
      </c>
      <c r="H43" s="8"/>
      <c r="I43" s="8"/>
      <c r="J43" s="30">
        <v>-3.875</v>
      </c>
      <c r="K43" s="30">
        <v>-3.875</v>
      </c>
      <c r="L43" s="31">
        <v>0</v>
      </c>
      <c r="M43" s="6"/>
    </row>
    <row r="44" spans="2:13" ht="12.75">
      <c r="B44" s="4"/>
      <c r="C44" s="8"/>
      <c r="D44" s="8"/>
      <c r="E44" s="8"/>
      <c r="F44" s="37"/>
      <c r="G44" s="38" t="s">
        <v>30</v>
      </c>
      <c r="H44" s="8"/>
      <c r="I44" s="8"/>
      <c r="J44" s="30">
        <v>0</v>
      </c>
      <c r="K44" s="30">
        <v>0</v>
      </c>
      <c r="L44" s="31">
        <v>0</v>
      </c>
      <c r="M44" s="6"/>
    </row>
    <row r="45" spans="2:13" ht="12.75">
      <c r="B45" s="4"/>
      <c r="C45" s="8"/>
      <c r="D45" s="8"/>
      <c r="E45" s="8"/>
      <c r="F45" s="37"/>
      <c r="G45" s="38" t="s">
        <v>31</v>
      </c>
      <c r="H45" s="8"/>
      <c r="I45" s="8"/>
      <c r="J45" s="30">
        <v>-0.3751953900000008</v>
      </c>
      <c r="K45" s="30">
        <v>-0.40479999999999927</v>
      </c>
      <c r="L45" s="31">
        <v>-0.029604609999998477</v>
      </c>
      <c r="M45" s="6"/>
    </row>
    <row r="46" spans="2:13" ht="12.75">
      <c r="B46" s="4"/>
      <c r="C46" s="8"/>
      <c r="D46" s="8"/>
      <c r="E46" s="8"/>
      <c r="F46" s="41" t="s">
        <v>32</v>
      </c>
      <c r="G46" s="38"/>
      <c r="H46" s="8"/>
      <c r="I46" s="8"/>
      <c r="J46" s="30">
        <v>1223.815493301084</v>
      </c>
      <c r="K46" s="30">
        <v>1345.2343321956153</v>
      </c>
      <c r="L46" s="31">
        <v>121.41883889453129</v>
      </c>
      <c r="M46" s="6"/>
    </row>
    <row r="47" spans="2:13" ht="12.75">
      <c r="B47" s="4"/>
      <c r="C47" s="8"/>
      <c r="D47" s="8"/>
      <c r="E47" s="8"/>
      <c r="F47" s="37"/>
      <c r="G47" s="38" t="s">
        <v>33</v>
      </c>
      <c r="H47" s="8"/>
      <c r="I47" s="8"/>
      <c r="J47" s="30">
        <v>1168.6020670694274</v>
      </c>
      <c r="K47" s="30">
        <v>2608.144965295878</v>
      </c>
      <c r="L47" s="31">
        <v>1439.5428982264507</v>
      </c>
      <c r="M47" s="6"/>
    </row>
    <row r="48" spans="2:13" ht="12.75">
      <c r="B48" s="4"/>
      <c r="C48" s="8"/>
      <c r="D48" s="8"/>
      <c r="E48" s="8"/>
      <c r="F48" s="37"/>
      <c r="G48" s="38"/>
      <c r="H48" s="8" t="s">
        <v>27</v>
      </c>
      <c r="I48" s="8"/>
      <c r="J48" s="30">
        <v>1441.1944254694274</v>
      </c>
      <c r="K48" s="30">
        <v>2117.0580969958783</v>
      </c>
      <c r="L48" s="31">
        <v>675.8636715264508</v>
      </c>
      <c r="M48" s="6"/>
    </row>
    <row r="49" spans="2:14" ht="12.75">
      <c r="B49" s="4"/>
      <c r="C49" s="8"/>
      <c r="D49" s="8"/>
      <c r="E49" s="8"/>
      <c r="F49" s="37"/>
      <c r="G49" s="38"/>
      <c r="H49" s="8" t="s">
        <v>28</v>
      </c>
      <c r="I49" s="8"/>
      <c r="J49" s="30">
        <v>-272.5923584</v>
      </c>
      <c r="K49" s="30">
        <v>491.0868683</v>
      </c>
      <c r="L49" s="31">
        <v>763.6792267000001</v>
      </c>
      <c r="M49" s="6"/>
      <c r="N49" s="28"/>
    </row>
    <row r="50" spans="2:13" ht="12.75">
      <c r="B50" s="4"/>
      <c r="C50" s="8"/>
      <c r="D50" s="8"/>
      <c r="E50" s="8"/>
      <c r="F50" s="37"/>
      <c r="G50" s="38" t="s">
        <v>29</v>
      </c>
      <c r="H50" s="8"/>
      <c r="I50" s="8"/>
      <c r="J50" s="30">
        <v>384.0270184000001</v>
      </c>
      <c r="K50" s="30">
        <v>-1082.4786860899999</v>
      </c>
      <c r="L50" s="31">
        <v>-1466.50570449</v>
      </c>
      <c r="M50" s="6"/>
    </row>
    <row r="51" spans="2:13" ht="12.75">
      <c r="B51" s="4"/>
      <c r="C51" s="8"/>
      <c r="D51" s="8"/>
      <c r="E51" s="8"/>
      <c r="F51" s="42"/>
      <c r="G51" s="38" t="s">
        <v>30</v>
      </c>
      <c r="H51" s="8"/>
      <c r="I51" s="8"/>
      <c r="J51" s="30">
        <v>2.881533560000012</v>
      </c>
      <c r="K51" s="30">
        <v>-34.091686367</v>
      </c>
      <c r="L51" s="31">
        <v>-36.97321992700002</v>
      </c>
      <c r="M51" s="6"/>
    </row>
    <row r="52" spans="2:13" ht="12.75">
      <c r="B52" s="4"/>
      <c r="C52" s="8"/>
      <c r="D52" s="8"/>
      <c r="E52" s="8"/>
      <c r="F52" s="37"/>
      <c r="G52" s="38" t="s">
        <v>34</v>
      </c>
      <c r="H52" s="8"/>
      <c r="I52" s="8"/>
      <c r="J52" s="30">
        <v>-331.6951257283436</v>
      </c>
      <c r="K52" s="30">
        <v>-146.34026064326304</v>
      </c>
      <c r="L52" s="31">
        <v>185.35486508508058</v>
      </c>
      <c r="M52" s="6"/>
    </row>
    <row r="53" spans="2:13" ht="12.75">
      <c r="B53" s="4"/>
      <c r="C53" s="8"/>
      <c r="D53" s="8"/>
      <c r="E53" s="8"/>
      <c r="F53" s="37"/>
      <c r="G53" s="38" t="s">
        <v>35</v>
      </c>
      <c r="H53" s="8"/>
      <c r="I53" s="8"/>
      <c r="J53" s="30">
        <v>0</v>
      </c>
      <c r="K53" s="30">
        <v>0</v>
      </c>
      <c r="L53" s="31">
        <v>0</v>
      </c>
      <c r="M53" s="6"/>
    </row>
    <row r="54" spans="2:13" ht="12.75">
      <c r="B54" s="4"/>
      <c r="C54" s="8"/>
      <c r="D54" s="8"/>
      <c r="E54" s="8"/>
      <c r="F54" s="41" t="s">
        <v>36</v>
      </c>
      <c r="G54" s="37"/>
      <c r="H54" s="38"/>
      <c r="I54" s="8"/>
      <c r="J54" s="30">
        <v>-25.759063987532762</v>
      </c>
      <c r="K54" s="30">
        <v>-49.51224936456405</v>
      </c>
      <c r="L54" s="31">
        <v>-23.753185377031286</v>
      </c>
      <c r="M54" s="6"/>
    </row>
    <row r="55" spans="2:13" ht="12.75">
      <c r="B55" s="4"/>
      <c r="C55" s="8"/>
      <c r="D55" s="8"/>
      <c r="E55" s="8"/>
      <c r="F55" s="8"/>
      <c r="G55" s="8"/>
      <c r="H55" s="8"/>
      <c r="I55" s="8"/>
      <c r="J55" s="30"/>
      <c r="K55" s="30"/>
      <c r="L55" s="32"/>
      <c r="M55" s="6"/>
    </row>
    <row r="56" spans="2:13" ht="15">
      <c r="B56" s="4"/>
      <c r="C56" s="8"/>
      <c r="D56" s="8"/>
      <c r="E56" s="11" t="s">
        <v>14</v>
      </c>
      <c r="F56" s="40" t="s">
        <v>37</v>
      </c>
      <c r="G56" s="8"/>
      <c r="H56" s="8"/>
      <c r="I56" s="8"/>
      <c r="J56" s="30">
        <v>-458.7936565955812</v>
      </c>
      <c r="K56" s="30">
        <v>764.5250465969276</v>
      </c>
      <c r="L56" s="31">
        <v>1223.3187031925088</v>
      </c>
      <c r="M56" s="6"/>
    </row>
    <row r="57" spans="2:13" ht="12.75">
      <c r="B57" s="4"/>
      <c r="C57" s="8"/>
      <c r="D57" s="8"/>
      <c r="E57" s="8"/>
      <c r="F57" s="41" t="s">
        <v>38</v>
      </c>
      <c r="G57" s="8"/>
      <c r="H57" s="8"/>
      <c r="I57" s="8"/>
      <c r="J57" s="30">
        <v>783.5910015462082</v>
      </c>
      <c r="K57" s="30">
        <v>701.2909746191652</v>
      </c>
      <c r="L57" s="31">
        <v>-82.30002692704295</v>
      </c>
      <c r="M57" s="6"/>
    </row>
    <row r="58" spans="2:13" ht="12.75">
      <c r="B58" s="4"/>
      <c r="C58" s="8"/>
      <c r="D58" s="8"/>
      <c r="E58" s="8"/>
      <c r="F58" s="8"/>
      <c r="G58" s="37" t="s">
        <v>39</v>
      </c>
      <c r="H58" s="38" t="s">
        <v>40</v>
      </c>
      <c r="I58" s="8"/>
      <c r="J58" s="30">
        <v>1143.6716297942091</v>
      </c>
      <c r="K58" s="30">
        <v>1692.801406520683</v>
      </c>
      <c r="L58" s="31">
        <v>549.1297767264739</v>
      </c>
      <c r="M58" s="6"/>
    </row>
    <row r="59" spans="2:13" ht="12.75">
      <c r="B59" s="4"/>
      <c r="C59" s="8"/>
      <c r="D59" s="8"/>
      <c r="E59" s="8"/>
      <c r="F59" s="8"/>
      <c r="G59" s="37" t="s">
        <v>41</v>
      </c>
      <c r="H59" s="8" t="s">
        <v>42</v>
      </c>
      <c r="I59" s="8"/>
      <c r="J59" s="30">
        <v>-232.5562383400001</v>
      </c>
      <c r="K59" s="30">
        <v>-462.5556755215178</v>
      </c>
      <c r="L59" s="31">
        <v>-229.9994371815177</v>
      </c>
      <c r="M59" s="6"/>
    </row>
    <row r="60" spans="2:13" ht="12" customHeight="1">
      <c r="B60" s="4"/>
      <c r="C60" s="8"/>
      <c r="D60" s="8"/>
      <c r="E60" s="8"/>
      <c r="F60" s="8"/>
      <c r="G60" s="37" t="s">
        <v>43</v>
      </c>
      <c r="H60" s="38" t="s">
        <v>44</v>
      </c>
      <c r="I60" s="8"/>
      <c r="J60" s="30">
        <v>495.44115009199965</v>
      </c>
      <c r="K60" s="30">
        <v>-139.18532941999993</v>
      </c>
      <c r="L60" s="31">
        <v>-634.6264795119996</v>
      </c>
      <c r="M60" s="6"/>
    </row>
    <row r="61" spans="2:13" ht="12.75">
      <c r="B61" s="4"/>
      <c r="C61" s="8"/>
      <c r="D61" s="8"/>
      <c r="E61" s="8"/>
      <c r="F61" s="8"/>
      <c r="G61" s="37" t="s">
        <v>45</v>
      </c>
      <c r="H61" s="8" t="s">
        <v>46</v>
      </c>
      <c r="I61" s="8"/>
      <c r="J61" s="30">
        <v>-622.9655400000004</v>
      </c>
      <c r="K61" s="30">
        <v>-389.76942696000003</v>
      </c>
      <c r="L61" s="31">
        <v>233.19611304000034</v>
      </c>
      <c r="M61" s="6"/>
    </row>
    <row r="62" spans="2:13" ht="12.75">
      <c r="B62" s="4"/>
      <c r="C62" s="8"/>
      <c r="D62" s="8"/>
      <c r="E62" s="8"/>
      <c r="F62" s="41" t="s">
        <v>47</v>
      </c>
      <c r="G62" s="38"/>
      <c r="H62" s="8"/>
      <c r="I62" s="8"/>
      <c r="J62" s="30">
        <v>324.797344950627</v>
      </c>
      <c r="K62" s="30">
        <v>1465.8160212160928</v>
      </c>
      <c r="L62" s="31">
        <v>1141.0186762654657</v>
      </c>
      <c r="M62" s="6"/>
    </row>
    <row r="63" spans="2:13" ht="12.75">
      <c r="B63" s="4"/>
      <c r="C63" s="8"/>
      <c r="D63" s="8"/>
      <c r="E63" s="8"/>
      <c r="F63" s="8"/>
      <c r="G63" s="37" t="s">
        <v>39</v>
      </c>
      <c r="H63" s="38" t="s">
        <v>40</v>
      </c>
      <c r="I63" s="8"/>
      <c r="J63" s="30">
        <v>0.029581500000000815</v>
      </c>
      <c r="K63" s="30">
        <v>185.8779041800001</v>
      </c>
      <c r="L63" s="31">
        <v>185.84832268000008</v>
      </c>
      <c r="M63" s="6"/>
    </row>
    <row r="64" spans="2:13" ht="12.75">
      <c r="B64" s="4"/>
      <c r="C64" s="8"/>
      <c r="D64" s="8"/>
      <c r="E64" s="8"/>
      <c r="F64" s="8"/>
      <c r="G64" s="37" t="s">
        <v>41</v>
      </c>
      <c r="H64" s="8" t="s">
        <v>42</v>
      </c>
      <c r="I64" s="8"/>
      <c r="J64" s="30">
        <v>252.95430579618397</v>
      </c>
      <c r="K64" s="30">
        <v>278.56336316826736</v>
      </c>
      <c r="L64" s="31">
        <v>25.609057372083385</v>
      </c>
      <c r="M64" s="6"/>
    </row>
    <row r="65" spans="2:13" ht="12.75">
      <c r="B65" s="4"/>
      <c r="C65" s="8"/>
      <c r="D65" s="8"/>
      <c r="E65" s="8"/>
      <c r="F65" s="8"/>
      <c r="G65" s="37" t="s">
        <v>43</v>
      </c>
      <c r="H65" s="8" t="s">
        <v>44</v>
      </c>
      <c r="I65" s="8"/>
      <c r="J65" s="30">
        <v>60.30322666000026</v>
      </c>
      <c r="K65" s="30">
        <v>1040.6226167900008</v>
      </c>
      <c r="L65" s="31">
        <v>980.3193901300006</v>
      </c>
      <c r="M65" s="6"/>
    </row>
    <row r="66" spans="2:13" ht="12.75">
      <c r="B66" s="4"/>
      <c r="C66" s="8"/>
      <c r="D66" s="8"/>
      <c r="E66" s="8"/>
      <c r="F66" s="8"/>
      <c r="G66" s="37" t="s">
        <v>45</v>
      </c>
      <c r="H66" s="8" t="s">
        <v>48</v>
      </c>
      <c r="I66" s="8"/>
      <c r="J66" s="30">
        <v>11.510230994442708</v>
      </c>
      <c r="K66" s="30">
        <v>-39.2478629221755</v>
      </c>
      <c r="L66" s="31">
        <v>-50.75809391661821</v>
      </c>
      <c r="M66" s="6"/>
    </row>
    <row r="67" spans="2:13" ht="12.75">
      <c r="B67" s="4"/>
      <c r="C67" s="8"/>
      <c r="D67" s="8"/>
      <c r="E67" s="8"/>
      <c r="F67" s="8"/>
      <c r="G67" s="8"/>
      <c r="H67" s="8"/>
      <c r="I67" s="8"/>
      <c r="J67" s="30">
        <v>0</v>
      </c>
      <c r="K67" s="30">
        <v>0</v>
      </c>
      <c r="L67" s="32"/>
      <c r="M67" s="6"/>
    </row>
    <row r="68" spans="2:13" ht="15.75">
      <c r="B68" s="4"/>
      <c r="C68" s="8"/>
      <c r="D68" s="23" t="s">
        <v>16</v>
      </c>
      <c r="E68" s="43" t="s">
        <v>49</v>
      </c>
      <c r="F68" s="8"/>
      <c r="G68" s="8"/>
      <c r="H68" s="8"/>
      <c r="I68" s="8"/>
      <c r="J68" s="30">
        <v>0</v>
      </c>
      <c r="K68" s="30">
        <v>0</v>
      </c>
      <c r="L68" s="31">
        <v>0</v>
      </c>
      <c r="M68" s="6"/>
    </row>
    <row r="69" spans="2:13" ht="6.75" customHeight="1">
      <c r="B69" s="4"/>
      <c r="C69" s="44"/>
      <c r="D69" s="44"/>
      <c r="E69" s="44"/>
      <c r="F69" s="44"/>
      <c r="G69" s="44"/>
      <c r="H69" s="44"/>
      <c r="I69" s="44"/>
      <c r="J69" s="30"/>
      <c r="K69" s="30"/>
      <c r="L69" s="30"/>
      <c r="M69" s="6"/>
    </row>
    <row r="70" spans="2:13" ht="3" customHeight="1">
      <c r="B70" s="4"/>
      <c r="C70" s="44"/>
      <c r="D70" s="44"/>
      <c r="E70" s="44"/>
      <c r="F70" s="44"/>
      <c r="G70" s="44"/>
      <c r="H70" s="44"/>
      <c r="I70" s="44"/>
      <c r="J70" s="30"/>
      <c r="K70" s="30"/>
      <c r="L70" s="30"/>
      <c r="M70" s="6"/>
    </row>
    <row r="71" spans="2:13" ht="12.75">
      <c r="B71" s="4"/>
      <c r="C71" s="24" t="s">
        <v>50</v>
      </c>
      <c r="D71" s="24" t="s">
        <v>51</v>
      </c>
      <c r="E71" s="24"/>
      <c r="F71" s="24"/>
      <c r="G71" s="24"/>
      <c r="H71" s="24"/>
      <c r="I71" s="24"/>
      <c r="J71" s="31">
        <v>-21.979662868365452</v>
      </c>
      <c r="K71" s="31">
        <v>351.0564579980369</v>
      </c>
      <c r="L71" s="30"/>
      <c r="M71" s="6"/>
    </row>
    <row r="72" spans="2:13" ht="9" customHeight="1">
      <c r="B72" s="4"/>
      <c r="C72" s="24"/>
      <c r="D72" s="24"/>
      <c r="E72" s="24"/>
      <c r="F72" s="24"/>
      <c r="G72" s="24"/>
      <c r="H72" s="24"/>
      <c r="I72" s="24"/>
      <c r="J72" s="31"/>
      <c r="K72" s="31"/>
      <c r="L72" s="30"/>
      <c r="M72" s="6"/>
    </row>
    <row r="73" spans="2:14" ht="12.75">
      <c r="B73" s="4"/>
      <c r="C73" s="24" t="s">
        <v>52</v>
      </c>
      <c r="D73" s="24" t="s">
        <v>53</v>
      </c>
      <c r="E73" s="24"/>
      <c r="F73" s="24"/>
      <c r="G73" s="24"/>
      <c r="H73" s="24"/>
      <c r="I73" s="24"/>
      <c r="J73" s="31">
        <v>-140.48385018000135</v>
      </c>
      <c r="K73" s="31">
        <v>1303.6052646899996</v>
      </c>
      <c r="L73" s="31"/>
      <c r="M73" s="6"/>
      <c r="N73" s="28"/>
    </row>
    <row r="74" spans="2:13" ht="6.75" customHeight="1">
      <c r="B74" s="4"/>
      <c r="C74" s="24"/>
      <c r="D74" s="24"/>
      <c r="E74" s="24"/>
      <c r="F74" s="24"/>
      <c r="G74" s="24"/>
      <c r="H74" s="24"/>
      <c r="I74" s="24"/>
      <c r="J74" s="31"/>
      <c r="K74" s="31"/>
      <c r="L74" s="30"/>
      <c r="M74" s="6"/>
    </row>
    <row r="75" spans="2:13" ht="12.75">
      <c r="B75" s="4"/>
      <c r="C75" s="24" t="s">
        <v>54</v>
      </c>
      <c r="D75" s="24" t="s">
        <v>55</v>
      </c>
      <c r="E75" s="24"/>
      <c r="F75" s="24"/>
      <c r="G75" s="24"/>
      <c r="H75" s="24"/>
      <c r="I75" s="24"/>
      <c r="J75" s="31">
        <v>10867.33290701</v>
      </c>
      <c r="K75" s="31">
        <v>12131.23145886</v>
      </c>
      <c r="L75" s="30"/>
      <c r="M75" s="6"/>
    </row>
    <row r="76" spans="2:13" ht="7.5" customHeight="1">
      <c r="B76" s="4"/>
      <c r="C76" s="24"/>
      <c r="D76" s="24"/>
      <c r="E76" s="24"/>
      <c r="F76" s="24"/>
      <c r="G76" s="24"/>
      <c r="H76" s="24"/>
      <c r="I76" s="24"/>
      <c r="J76" s="30"/>
      <c r="K76" s="30"/>
      <c r="L76" s="30"/>
      <c r="M76" s="6"/>
    </row>
    <row r="77" spans="2:13" ht="12.75">
      <c r="B77" s="4"/>
      <c r="C77" s="24" t="s">
        <v>56</v>
      </c>
      <c r="D77" s="24" t="s">
        <v>57</v>
      </c>
      <c r="E77" s="24"/>
      <c r="F77" s="24"/>
      <c r="G77" s="24"/>
      <c r="H77" s="24"/>
      <c r="I77" s="24"/>
      <c r="J77" s="31">
        <v>10862.96060801</v>
      </c>
      <c r="K77" s="31">
        <v>12115.24613747</v>
      </c>
      <c r="L77" s="30"/>
      <c r="M77" s="6"/>
    </row>
    <row r="78" spans="2:13" ht="5.25" customHeight="1">
      <c r="B78" s="4"/>
      <c r="C78" s="24"/>
      <c r="D78" s="24"/>
      <c r="E78" s="24"/>
      <c r="F78" s="24"/>
      <c r="G78" s="24"/>
      <c r="H78" s="24"/>
      <c r="I78" s="24"/>
      <c r="J78" s="31"/>
      <c r="K78" s="31"/>
      <c r="L78" s="30"/>
      <c r="M78" s="6"/>
    </row>
    <row r="79" spans="2:14" ht="12.75">
      <c r="B79" s="4"/>
      <c r="C79" s="24" t="s">
        <v>58</v>
      </c>
      <c r="D79" s="24" t="s">
        <v>59</v>
      </c>
      <c r="E79" s="24"/>
      <c r="F79" s="24"/>
      <c r="G79" s="24"/>
      <c r="H79" s="24"/>
      <c r="I79" s="24"/>
      <c r="J79" s="31">
        <v>-141.22283606000138</v>
      </c>
      <c r="K79" s="31">
        <v>1293.3841705099994</v>
      </c>
      <c r="L79" s="30"/>
      <c r="M79" s="6"/>
      <c r="N79" s="28"/>
    </row>
    <row r="80" spans="2:13" ht="13.5" thickBot="1">
      <c r="B80" s="45"/>
      <c r="C80" s="46"/>
      <c r="D80" s="46"/>
      <c r="E80" s="46"/>
      <c r="F80" s="46"/>
      <c r="G80" s="46"/>
      <c r="H80" s="46"/>
      <c r="I80" s="46"/>
      <c r="J80" s="47"/>
      <c r="K80" s="47"/>
      <c r="L80" s="47"/>
      <c r="M80" s="48"/>
    </row>
    <row r="81" spans="2:13" ht="4.5" customHeight="1">
      <c r="B81" s="4"/>
      <c r="C81" s="24"/>
      <c r="D81" s="24"/>
      <c r="E81" s="24"/>
      <c r="F81" s="24"/>
      <c r="G81" s="24"/>
      <c r="H81" s="24"/>
      <c r="I81" s="24"/>
      <c r="J81" s="8"/>
      <c r="K81" s="8"/>
      <c r="L81" s="8"/>
      <c r="M81" s="6"/>
    </row>
    <row r="82" spans="2:13" ht="12.75">
      <c r="B82" s="4"/>
      <c r="C82" s="8" t="s">
        <v>60</v>
      </c>
      <c r="D82" s="8"/>
      <c r="E82" s="8"/>
      <c r="F82" s="8"/>
      <c r="G82" s="8"/>
      <c r="H82" s="8"/>
      <c r="I82" s="8"/>
      <c r="J82" s="8"/>
      <c r="K82" s="8"/>
      <c r="L82" s="8"/>
      <c r="M82" s="6"/>
    </row>
    <row r="83" spans="2:13" ht="12.75">
      <c r="B83" s="4"/>
      <c r="C83" s="8" t="s">
        <v>61</v>
      </c>
      <c r="D83" s="8"/>
      <c r="E83" s="8"/>
      <c r="F83" s="8"/>
      <c r="G83" s="8"/>
      <c r="H83" s="8"/>
      <c r="I83" s="8"/>
      <c r="J83" s="8"/>
      <c r="K83" s="8"/>
      <c r="L83" s="8"/>
      <c r="M83" s="6"/>
    </row>
    <row r="84" spans="2:13" ht="4.5" customHeight="1" thickBot="1"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8"/>
    </row>
  </sheetData>
  <mergeCells count="1">
    <mergeCell ref="J13:K1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dmejiaan</dc:creator>
  <cp:keywords/>
  <dc:description/>
  <cp:lastModifiedBy>mbermule</cp:lastModifiedBy>
  <dcterms:created xsi:type="dcterms:W3CDTF">2005-01-03T17:38:13Z</dcterms:created>
  <dcterms:modified xsi:type="dcterms:W3CDTF">2005-01-03T18:14:09Z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482026453</vt:i4>
  </property>
  <property fmtid="{D5CDD505-2E9C-101B-9397-08002B2CF9AE}" pid="3" name="_EmailSubject">
    <vt:lpwstr>Balanza de pagos enero a septiembre de 2004</vt:lpwstr>
  </property>
  <property fmtid="{D5CDD505-2E9C-101B-9397-08002B2CF9AE}" pid="4" name="_AuthorEmail">
    <vt:lpwstr>Dmejiaan@banrep.gov.co</vt:lpwstr>
  </property>
  <property fmtid="{D5CDD505-2E9C-101B-9397-08002B2CF9AE}" pid="5" name="_AuthorEmailDisplayName">
    <vt:lpwstr>Mejia Anzola Diana Margarita</vt:lpwstr>
  </property>
  <property fmtid="{D5CDD505-2E9C-101B-9397-08002B2CF9AE}" pid="6" name="_ReviewingToolsShownOnce">
    <vt:lpwstr/>
  </property>
</Properties>
</file>