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19440" windowHeight="9555"/>
  </bookViews>
  <sheets>
    <sheet name="CR4.1" sheetId="13" r:id="rId1"/>
    <sheet name="CR4.2" sheetId="1" r:id="rId2"/>
    <sheet name="GR4.1" sheetId="14" r:id="rId3"/>
    <sheet name="GR4.2" sheetId="15" r:id="rId4"/>
    <sheet name="GR4.3" sheetId="16" r:id="rId5"/>
    <sheet name="GR4.4" sheetId="17" r:id="rId6"/>
    <sheet name="GR4.5" sheetId="18" r:id="rId7"/>
    <sheet name="GR4.6" sheetId="19" r:id="rId8"/>
    <sheet name="CR4.3" sheetId="22" r:id="rId9"/>
  </sheets>
  <calcPr calcId="145621"/>
</workbook>
</file>

<file path=xl/sharedStrings.xml><?xml version="1.0" encoding="utf-8"?>
<sst xmlns="http://schemas.openxmlformats.org/spreadsheetml/2006/main" count="150" uniqueCount="96">
  <si>
    <t>Tipo de entidad</t>
  </si>
  <si>
    <t>Fondos de empleados</t>
  </si>
  <si>
    <t>Multiactivas sin sección de ahorro</t>
  </si>
  <si>
    <t>Otras cooperativas de ahorro y crédito</t>
  </si>
  <si>
    <t>Total sector solidario</t>
  </si>
  <si>
    <t>Cartera de créditos</t>
  </si>
  <si>
    <t>Activo total</t>
  </si>
  <si>
    <t>Pasivos</t>
  </si>
  <si>
    <t>Patrimonio</t>
  </si>
  <si>
    <t>Excedentes y/o pérdidas</t>
  </si>
  <si>
    <t>Otros activos</t>
  </si>
  <si>
    <t>Asociados (miles)</t>
  </si>
  <si>
    <t>Empleados (miles)</t>
  </si>
  <si>
    <t>(billones de pesos)</t>
  </si>
  <si>
    <t>(porcentaje)</t>
  </si>
  <si>
    <t xml:space="preserve">Participación en la cartera </t>
  </si>
  <si>
    <t>Participación en el activo</t>
  </si>
  <si>
    <t>(número)</t>
  </si>
  <si>
    <t>Entidades</t>
  </si>
  <si>
    <t>Crecimiento real anual del activo (eje derecho)</t>
  </si>
  <si>
    <t>Cartera total</t>
  </si>
  <si>
    <t>Disponible</t>
  </si>
  <si>
    <t>Inversiones</t>
  </si>
  <si>
    <t>Activo Total</t>
  </si>
  <si>
    <t>Propiedad planta y equipo</t>
  </si>
  <si>
    <t>Cartera Total</t>
  </si>
  <si>
    <t>Fecha</t>
  </si>
  <si>
    <t>Pasivo</t>
  </si>
  <si>
    <t>Depósitos/Pasivos</t>
  </si>
  <si>
    <t>Balance de los establecimientos del sector solidario</t>
  </si>
  <si>
    <t>Activo</t>
  </si>
  <si>
    <t>ROA</t>
  </si>
  <si>
    <t>ROE</t>
  </si>
  <si>
    <t>Vivienda</t>
  </si>
  <si>
    <t>Consumo</t>
  </si>
  <si>
    <t>Microcrédito</t>
  </si>
  <si>
    <t>Comercial</t>
  </si>
  <si>
    <t>Total general</t>
  </si>
  <si>
    <t>Suma de CARTERA DE CRÉDITO</t>
  </si>
  <si>
    <t>Suma de ACTIVO</t>
  </si>
  <si>
    <t>Suma de DISPONIBLE</t>
  </si>
  <si>
    <t>Suma de PROPIEDAD PLANTA Y EQUIPO</t>
  </si>
  <si>
    <t>Suma de INVENTARIOS</t>
  </si>
  <si>
    <t>Suma de INVERSIONES</t>
  </si>
  <si>
    <t>Otras entidades del sector solidario</t>
  </si>
  <si>
    <t xml:space="preserve">Otras cooperativas </t>
  </si>
  <si>
    <t>Grado de supervisión</t>
  </si>
  <si>
    <t>Fuente: Superintendencia de la Economía Solidaria; cálculos del Banco de la República.</t>
  </si>
  <si>
    <t>Asociaciones mutuales</t>
  </si>
  <si>
    <t>Multiactivas con sección de ahorro y crédito</t>
  </si>
  <si>
    <t>Integrales con y sin sección de ahorro y crédito</t>
  </si>
  <si>
    <t>Especializadas de ahorro y crédito</t>
  </si>
  <si>
    <t>Especializadas sin sección de ahorro</t>
  </si>
  <si>
    <t xml:space="preserve">Especializadas de ahorro y crédito </t>
  </si>
  <si>
    <t xml:space="preserve">Multiactivas sin sección de ahorro </t>
  </si>
  <si>
    <t>A</t>
  </si>
  <si>
    <t>0-30</t>
  </si>
  <si>
    <t>0-60</t>
  </si>
  <si>
    <t>B</t>
  </si>
  <si>
    <t>31-90</t>
  </si>
  <si>
    <t>1%-19%</t>
  </si>
  <si>
    <t>31-60</t>
  </si>
  <si>
    <t>1%-9%</t>
  </si>
  <si>
    <t>61-150</t>
  </si>
  <si>
    <t>C</t>
  </si>
  <si>
    <t>91-180</t>
  </si>
  <si>
    <t>20%-49%</t>
  </si>
  <si>
    <t>61-90</t>
  </si>
  <si>
    <t>10%-19%</t>
  </si>
  <si>
    <t>151-360</t>
  </si>
  <si>
    <t>D</t>
  </si>
  <si>
    <t>181-360</t>
  </si>
  <si>
    <t>50%-99%</t>
  </si>
  <si>
    <t>361-540</t>
  </si>
  <si>
    <t>20%-29%</t>
  </si>
  <si>
    <t>91-120</t>
  </si>
  <si>
    <t>E</t>
  </si>
  <si>
    <t>&gt;360</t>
  </si>
  <si>
    <t>541-720</t>
  </si>
  <si>
    <t>30%-59%</t>
  </si>
  <si>
    <t>&gt;120</t>
  </si>
  <si>
    <t>721-1080</t>
  </si>
  <si>
    <t>60%-99%</t>
  </si>
  <si>
    <t>&gt;1080</t>
  </si>
  <si>
    <t>Días</t>
  </si>
  <si>
    <t>Provisión</t>
  </si>
  <si>
    <t>Fuente: Superintendencia de la Economía Solidaria.</t>
  </si>
  <si>
    <t>Cuadro R4.1. Entidades del sector solidario</t>
  </si>
  <si>
    <t>Cuadro R4.2. Principales variables por tipo de entidad</t>
  </si>
  <si>
    <t>Gráfico R4.1. Composición y crecimiento del activo del sector solidario</t>
  </si>
  <si>
    <t xml:space="preserve">Grafico R4.2. Composición del activo en diciembre de 2013 </t>
  </si>
  <si>
    <t>Gráfico R4.3. Crecimiento real anual de la cartera del sector solidario</t>
  </si>
  <si>
    <t>Gráfico R4.4. Relación entre depósitos y pasivo total</t>
  </si>
  <si>
    <t>Gráfico R4.5. Composición del balance de las entidades del sector solidario</t>
  </si>
  <si>
    <t>Gráfico R4.6. ROA y ROE</t>
  </si>
  <si>
    <t>Cuadro R4.3. Provisión individual por tipo de crédito y días de vencimiento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</si>
</sst>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\ * #,##0_);_(&quot;$&quot;\ * \(#,##0\);_(&quot;$&quot;\ * &quot;-&quot;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 * #,##0.000_ ;_ * \-#,##0.000_ ;_ * &quot;-&quot;??_ ;_ @_ "/>
    <numFmt numFmtId="167" formatCode="0.0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0.0%"/>
    <numFmt numFmtId="171" formatCode="_(* #,##0.0_);_(* \(#,##0.0\);_(* &quot;-&quot;??_);_(@_)"/>
    <numFmt numFmtId="172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ZapfHumnst BT"/>
      <family val="2"/>
    </font>
    <font>
      <sz val="11"/>
      <color theme="1"/>
      <name val="ZapfHumnst BT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auto="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0" xfId="0" applyFill="1"/>
    <xf numFmtId="172" fontId="4" fillId="2" borderId="3" xfId="1" applyNumberFormat="1" applyFont="1" applyFill="1" applyBorder="1" applyAlignment="1">
      <alignment vertical="center"/>
    </xf>
    <xf numFmtId="172" fontId="4" fillId="2" borderId="0" xfId="1" applyNumberFormat="1" applyFont="1" applyFill="1" applyBorder="1" applyAlignment="1">
      <alignment vertical="center"/>
    </xf>
    <xf numFmtId="171" fontId="4" fillId="2" borderId="1" xfId="1" applyNumberFormat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4" fillId="2" borderId="2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1" fontId="3" fillId="3" borderId="2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71" fontId="4" fillId="2" borderId="0" xfId="1" applyNumberFormat="1" applyFont="1" applyFill="1" applyBorder="1" applyAlignment="1">
      <alignment vertical="center"/>
    </xf>
    <xf numFmtId="0" fontId="5" fillId="2" borderId="6" xfId="5" applyFont="1" applyFill="1" applyBorder="1"/>
    <xf numFmtId="0" fontId="8" fillId="2" borderId="0" xfId="0" applyFont="1" applyFill="1"/>
    <xf numFmtId="165" fontId="5" fillId="2" borderId="0" xfId="0" applyNumberFormat="1" applyFont="1" applyFill="1" applyAlignment="1">
      <alignment horizontal="center"/>
    </xf>
    <xf numFmtId="3" fontId="5" fillId="2" borderId="4" xfId="5" applyNumberFormat="1" applyFont="1" applyFill="1" applyBorder="1" applyProtection="1"/>
    <xf numFmtId="166" fontId="5" fillId="2" borderId="0" xfId="0" applyNumberFormat="1" applyFont="1" applyFill="1" applyAlignment="1">
      <alignment horizontal="center"/>
    </xf>
    <xf numFmtId="14" fontId="9" fillId="4" borderId="0" xfId="3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3" borderId="5" xfId="0" applyFont="1" applyFill="1" applyBorder="1"/>
    <xf numFmtId="0" fontId="2" fillId="3" borderId="0" xfId="0" applyFont="1" applyFill="1" applyBorder="1"/>
    <xf numFmtId="17" fontId="2" fillId="2" borderId="0" xfId="0" applyNumberFormat="1" applyFont="1" applyFill="1"/>
    <xf numFmtId="17" fontId="0" fillId="2" borderId="0" xfId="0" applyNumberFormat="1" applyFill="1" applyAlignment="1">
      <alignment horizontal="left"/>
    </xf>
    <xf numFmtId="0" fontId="0" fillId="2" borderId="0" xfId="0" applyNumberFormat="1" applyFill="1"/>
    <xf numFmtId="42" fontId="6" fillId="2" borderId="0" xfId="2" applyFont="1" applyFill="1" applyBorder="1" applyAlignment="1"/>
    <xf numFmtId="0" fontId="2" fillId="0" borderId="0" xfId="0" applyFont="1" applyAlignment="1">
      <alignment horizontal="left"/>
    </xf>
    <xf numFmtId="0" fontId="0" fillId="2" borderId="0" xfId="0" applyFill="1" applyBorder="1"/>
    <xf numFmtId="17" fontId="2" fillId="2" borderId="0" xfId="0" applyNumberFormat="1" applyFont="1" applyFill="1" applyBorder="1"/>
    <xf numFmtId="2" fontId="0" fillId="2" borderId="0" xfId="0" applyNumberFormat="1" applyFill="1" applyBorder="1"/>
    <xf numFmtId="0" fontId="2" fillId="3" borderId="0" xfId="0" applyFont="1" applyFill="1" applyBorder="1" applyAlignment="1">
      <alignment horizontal="center"/>
    </xf>
    <xf numFmtId="170" fontId="0" fillId="2" borderId="0" xfId="30" applyNumberFormat="1" applyFont="1" applyFill="1"/>
    <xf numFmtId="17" fontId="10" fillId="2" borderId="0" xfId="0" applyNumberFormat="1" applyFont="1" applyFill="1"/>
    <xf numFmtId="17" fontId="8" fillId="2" borderId="0" xfId="0" applyNumberFormat="1" applyFont="1" applyFill="1" applyAlignment="1">
      <alignment horizontal="left"/>
    </xf>
    <xf numFmtId="0" fontId="10" fillId="3" borderId="5" xfId="0" applyFont="1" applyFill="1" applyBorder="1"/>
    <xf numFmtId="0" fontId="10" fillId="3" borderId="0" xfId="0" applyFont="1" applyFill="1" applyBorder="1"/>
    <xf numFmtId="43" fontId="8" fillId="2" borderId="0" xfId="1" applyFont="1" applyFill="1"/>
    <xf numFmtId="3" fontId="8" fillId="2" borderId="0" xfId="0" applyNumberFormat="1" applyFont="1" applyFill="1"/>
    <xf numFmtId="43" fontId="8" fillId="2" borderId="0" xfId="0" applyNumberFormat="1" applyFont="1" applyFill="1"/>
    <xf numFmtId="0" fontId="2" fillId="0" borderId="0" xfId="0" applyFont="1" applyAlignment="1">
      <alignment horizontal="left" vertical="top"/>
    </xf>
    <xf numFmtId="0" fontId="10" fillId="2" borderId="0" xfId="0" applyFont="1" applyFill="1"/>
    <xf numFmtId="0" fontId="10" fillId="2" borderId="0" xfId="0" applyNumberFormat="1" applyFont="1" applyFill="1"/>
    <xf numFmtId="0" fontId="7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11" fillId="0" borderId="0" xfId="0" applyFont="1" applyAlignment="1">
      <alignment horizontal="left" vertical="center"/>
    </xf>
    <xf numFmtId="2" fontId="0" fillId="2" borderId="0" xfId="0" applyNumberFormat="1" applyFill="1" applyAlignment="1">
      <alignment horizontal="center"/>
    </xf>
    <xf numFmtId="171" fontId="4" fillId="2" borderId="3" xfId="1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horizontal="center"/>
    </xf>
    <xf numFmtId="171" fontId="0" fillId="2" borderId="0" xfId="0" applyNumberFormat="1" applyFill="1"/>
    <xf numFmtId="171" fontId="4" fillId="2" borderId="0" xfId="1" applyNumberFormat="1" applyFont="1" applyFill="1" applyBorder="1" applyAlignment="1">
      <alignment horizontal="center" vertical="center"/>
    </xf>
    <xf numFmtId="43" fontId="4" fillId="2" borderId="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indent="5"/>
    </xf>
    <xf numFmtId="172" fontId="0" fillId="2" borderId="0" xfId="0" applyNumberFormat="1" applyFill="1"/>
    <xf numFmtId="164" fontId="8" fillId="2" borderId="0" xfId="0" applyNumberFormat="1" applyFont="1" applyFill="1" applyAlignment="1">
      <alignment horizontal="center"/>
    </xf>
    <xf numFmtId="14" fontId="0" fillId="2" borderId="0" xfId="0" applyNumberFormat="1" applyFill="1"/>
    <xf numFmtId="0" fontId="7" fillId="2" borderId="7" xfId="0" applyFont="1" applyFill="1" applyBorder="1"/>
    <xf numFmtId="0" fontId="7" fillId="2" borderId="9" xfId="0" applyFont="1" applyFill="1" applyBorder="1"/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9" fontId="7" fillId="2" borderId="1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13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13" xfId="0" applyFont="1" applyFill="1" applyBorder="1" applyAlignment="1">
      <alignment horizontal="center"/>
    </xf>
    <xf numFmtId="9" fontId="7" fillId="2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8" fillId="2" borderId="0" xfId="0" applyNumberFormat="1" applyFont="1" applyFill="1"/>
    <xf numFmtId="0" fontId="2" fillId="2" borderId="2" xfId="0" applyFont="1" applyFill="1" applyBorder="1" applyAlignment="1">
      <alignment horizontal="center" vertical="center"/>
    </xf>
    <xf numFmtId="171" fontId="4" fillId="2" borderId="2" xfId="1" applyNumberFormat="1" applyFont="1" applyFill="1" applyBorder="1" applyAlignment="1">
      <alignment vertical="center"/>
    </xf>
    <xf numFmtId="171" fontId="4" fillId="2" borderId="3" xfId="1" applyNumberFormat="1" applyFont="1" applyFill="1" applyBorder="1" applyAlignment="1">
      <alignment vertical="center"/>
    </xf>
    <xf numFmtId="171" fontId="4" fillId="2" borderId="2" xfId="1" applyNumberFormat="1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</cellXfs>
  <cellStyles count="31">
    <cellStyle name="Millares" xfId="1" builtinId="3"/>
    <cellStyle name="Millares 2" xfId="6"/>
    <cellStyle name="Moneda [0]" xfId="2" builtinId="7"/>
    <cellStyle name="Moneda [0] 2" xfId="7"/>
    <cellStyle name="Moneda 10" xfId="8"/>
    <cellStyle name="Moneda 11" xfId="9"/>
    <cellStyle name="Moneda 12" xfId="10"/>
    <cellStyle name="Moneda 13" xfId="11"/>
    <cellStyle name="Moneda 14" xfId="12"/>
    <cellStyle name="Moneda 15" xfId="13"/>
    <cellStyle name="Moneda 16" xfId="14"/>
    <cellStyle name="Moneda 17" xfId="15"/>
    <cellStyle name="Moneda 18" xfId="16"/>
    <cellStyle name="Moneda 19" xfId="17"/>
    <cellStyle name="Moneda 2" xfId="18"/>
    <cellStyle name="Moneda 20" xfId="19"/>
    <cellStyle name="Moneda 21" xfId="20"/>
    <cellStyle name="Moneda 22" xfId="21"/>
    <cellStyle name="Moneda 3" xfId="22"/>
    <cellStyle name="Moneda 4" xfId="23"/>
    <cellStyle name="Moneda 5" xfId="24"/>
    <cellStyle name="Moneda 6" xfId="25"/>
    <cellStyle name="Moneda 7" xfId="26"/>
    <cellStyle name="Moneda 8" xfId="27"/>
    <cellStyle name="Moneda 9" xfId="28"/>
    <cellStyle name="Normal" xfId="0" builtinId="0"/>
    <cellStyle name="Normal 2" xfId="3"/>
    <cellStyle name="Normal 2 2" xfId="4"/>
    <cellStyle name="Normal_Resumen Super Rend Cuentas" xfId="5"/>
    <cellStyle name="Porcentaje" xfId="30" builtinId="5"/>
    <cellStyle name="Porcentaje 2" xfId="29"/>
  </cellStyles>
  <dxfs count="0"/>
  <tableStyles count="0" defaultTableStyle="TableStyleMedium2" defaultPivotStyle="PivotStyleLight16"/>
  <colors>
    <mruColors>
      <color rgb="FFB22C1B"/>
      <color rgb="FF8E9295"/>
      <color rgb="FFBC9B6A"/>
      <color rgb="FFEAB010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93963254593171E-2"/>
          <c:y val="0.16400781456783617"/>
          <c:w val="0.83771762904636915"/>
          <c:h val="0.608517597753923"/>
        </c:manualLayout>
      </c:layout>
      <c:areaChart>
        <c:grouping val="stacked"/>
        <c:varyColors val="0"/>
        <c:ser>
          <c:idx val="1"/>
          <c:order val="0"/>
          <c:tx>
            <c:strRef>
              <c:f>'GR4.1'!$B$4</c:f>
              <c:strCache>
                <c:ptCount val="1"/>
                <c:pt idx="0">
                  <c:v>Cartera de créditos</c:v>
                </c:pt>
              </c:strCache>
            </c:strRef>
          </c:tx>
          <c:spPr>
            <a:solidFill>
              <a:srgbClr val="B22C1B"/>
            </a:solidFill>
          </c:spPr>
          <c:cat>
            <c:numRef>
              <c:f>'GR4.1'!$A$5:$A$15</c:f>
              <c:numCache>
                <c:formatCode>m/d/yyyy</c:formatCode>
                <c:ptCount val="11"/>
                <c:pt idx="0">
                  <c:v>37622</c:v>
                </c:pt>
                <c:pt idx="1">
                  <c:v>37987</c:v>
                </c:pt>
                <c:pt idx="2">
                  <c:v>38353</c:v>
                </c:pt>
                <c:pt idx="3">
                  <c:v>38718</c:v>
                </c:pt>
                <c:pt idx="4">
                  <c:v>39083</c:v>
                </c:pt>
                <c:pt idx="5">
                  <c:v>39448</c:v>
                </c:pt>
                <c:pt idx="6">
                  <c:v>39814</c:v>
                </c:pt>
                <c:pt idx="7">
                  <c:v>40179</c:v>
                </c:pt>
                <c:pt idx="8">
                  <c:v>40544</c:v>
                </c:pt>
                <c:pt idx="9">
                  <c:v>40909</c:v>
                </c:pt>
                <c:pt idx="10">
                  <c:v>41275</c:v>
                </c:pt>
              </c:numCache>
            </c:numRef>
          </c:cat>
          <c:val>
            <c:numRef>
              <c:f>'GR4.1'!$B$5:$B$15</c:f>
              <c:numCache>
                <c:formatCode>0.00</c:formatCode>
                <c:ptCount val="11"/>
                <c:pt idx="0">
                  <c:v>7.2122706956937908</c:v>
                </c:pt>
                <c:pt idx="1">
                  <c:v>8.1205789301316109</c:v>
                </c:pt>
                <c:pt idx="2">
                  <c:v>9.0956647232723409</c:v>
                </c:pt>
                <c:pt idx="3">
                  <c:v>10.270642910947263</c:v>
                </c:pt>
                <c:pt idx="4">
                  <c:v>9.8898087534308043</c:v>
                </c:pt>
                <c:pt idx="5">
                  <c:v>9.9033458704372386</c:v>
                </c:pt>
                <c:pt idx="6">
                  <c:v>10.616744921813313</c:v>
                </c:pt>
                <c:pt idx="7">
                  <c:v>11.549439579627863</c:v>
                </c:pt>
                <c:pt idx="8">
                  <c:v>12.643017494947884</c:v>
                </c:pt>
                <c:pt idx="9">
                  <c:v>13.796295500660483</c:v>
                </c:pt>
                <c:pt idx="10">
                  <c:v>14.745594747090831</c:v>
                </c:pt>
              </c:numCache>
            </c:numRef>
          </c:val>
        </c:ser>
        <c:ser>
          <c:idx val="2"/>
          <c:order val="1"/>
          <c:tx>
            <c:strRef>
              <c:f>'GR4.1'!$C$4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rgbClr val="EAB010"/>
            </a:solidFill>
          </c:spPr>
          <c:cat>
            <c:numRef>
              <c:f>'GR4.1'!$A$5:$A$15</c:f>
              <c:numCache>
                <c:formatCode>m/d/yyyy</c:formatCode>
                <c:ptCount val="11"/>
                <c:pt idx="0">
                  <c:v>37622</c:v>
                </c:pt>
                <c:pt idx="1">
                  <c:v>37987</c:v>
                </c:pt>
                <c:pt idx="2">
                  <c:v>38353</c:v>
                </c:pt>
                <c:pt idx="3">
                  <c:v>38718</c:v>
                </c:pt>
                <c:pt idx="4">
                  <c:v>39083</c:v>
                </c:pt>
                <c:pt idx="5">
                  <c:v>39448</c:v>
                </c:pt>
                <c:pt idx="6">
                  <c:v>39814</c:v>
                </c:pt>
                <c:pt idx="7">
                  <c:v>40179</c:v>
                </c:pt>
                <c:pt idx="8">
                  <c:v>40544</c:v>
                </c:pt>
                <c:pt idx="9">
                  <c:v>40909</c:v>
                </c:pt>
                <c:pt idx="10">
                  <c:v>41275</c:v>
                </c:pt>
              </c:numCache>
            </c:numRef>
          </c:cat>
          <c:val>
            <c:numRef>
              <c:f>'GR4.1'!$C$5:$C$15</c:f>
              <c:numCache>
                <c:formatCode>0.00</c:formatCode>
                <c:ptCount val="11"/>
                <c:pt idx="0">
                  <c:v>7.5486149257875752</c:v>
                </c:pt>
                <c:pt idx="1">
                  <c:v>7.5001978944138088</c:v>
                </c:pt>
                <c:pt idx="2">
                  <c:v>7.1387214208022005</c:v>
                </c:pt>
                <c:pt idx="3">
                  <c:v>7.8979079210478922</c:v>
                </c:pt>
                <c:pt idx="4">
                  <c:v>9.10841471247908</c:v>
                </c:pt>
                <c:pt idx="5">
                  <c:v>9.4140845436141092</c:v>
                </c:pt>
                <c:pt idx="6">
                  <c:v>10.122874905025066</c:v>
                </c:pt>
                <c:pt idx="7">
                  <c:v>10.811882298068811</c:v>
                </c:pt>
                <c:pt idx="8">
                  <c:v>10.726833087670464</c:v>
                </c:pt>
                <c:pt idx="9">
                  <c:v>10.896974282054396</c:v>
                </c:pt>
                <c:pt idx="10">
                  <c:v>11.093101347618518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94432"/>
        <c:axId val="82933376"/>
      </c:areaChart>
      <c:lineChart>
        <c:grouping val="standard"/>
        <c:varyColors val="0"/>
        <c:ser>
          <c:idx val="4"/>
          <c:order val="2"/>
          <c:tx>
            <c:strRef>
              <c:f>'GR4.1'!$D$4</c:f>
              <c:strCache>
                <c:ptCount val="1"/>
                <c:pt idx="0">
                  <c:v>Crecimiento real anual del activo (eje derecho)</c:v>
                </c:pt>
              </c:strCache>
            </c:strRef>
          </c:tx>
          <c:spPr>
            <a:ln>
              <a:solidFill>
                <a:srgbClr val="8E9295"/>
              </a:solidFill>
            </a:ln>
          </c:spPr>
          <c:marker>
            <c:symbol val="none"/>
          </c:marker>
          <c:cat>
            <c:numRef>
              <c:f>'GR4.1'!$A$5:$A$15</c:f>
              <c:numCache>
                <c:formatCode>m/d/yyyy</c:formatCode>
                <c:ptCount val="11"/>
                <c:pt idx="0">
                  <c:v>37622</c:v>
                </c:pt>
                <c:pt idx="1">
                  <c:v>37987</c:v>
                </c:pt>
                <c:pt idx="2">
                  <c:v>38353</c:v>
                </c:pt>
                <c:pt idx="3">
                  <c:v>38718</c:v>
                </c:pt>
                <c:pt idx="4">
                  <c:v>39083</c:v>
                </c:pt>
                <c:pt idx="5">
                  <c:v>39448</c:v>
                </c:pt>
                <c:pt idx="6">
                  <c:v>39814</c:v>
                </c:pt>
                <c:pt idx="7">
                  <c:v>40179</c:v>
                </c:pt>
                <c:pt idx="8">
                  <c:v>40544</c:v>
                </c:pt>
                <c:pt idx="9">
                  <c:v>40909</c:v>
                </c:pt>
                <c:pt idx="10">
                  <c:v>41275</c:v>
                </c:pt>
              </c:numCache>
            </c:numRef>
          </c:cat>
          <c:val>
            <c:numRef>
              <c:f>'GR4.1'!$D$5:$D$15</c:f>
              <c:numCache>
                <c:formatCode>#,#00</c:formatCode>
                <c:ptCount val="11"/>
                <c:pt idx="0">
                  <c:v>7.0179871109803837</c:v>
                </c:pt>
                <c:pt idx="1">
                  <c:v>5.8254716221949554</c:v>
                </c:pt>
                <c:pt idx="2">
                  <c:v>3.9281613611234611</c:v>
                </c:pt>
                <c:pt idx="3">
                  <c:v>11.913999523946117</c:v>
                </c:pt>
                <c:pt idx="4">
                  <c:v>4.5665317040787912</c:v>
                </c:pt>
                <c:pt idx="5">
                  <c:v>1.6801936702883991</c:v>
                </c:pt>
                <c:pt idx="6">
                  <c:v>7.3622080282092828</c:v>
                </c:pt>
                <c:pt idx="7">
                  <c:v>7.8193431914297173</c:v>
                </c:pt>
                <c:pt idx="8">
                  <c:v>4.5101479708477665</c:v>
                </c:pt>
                <c:pt idx="9">
                  <c:v>5.6629339388281963</c:v>
                </c:pt>
                <c:pt idx="10">
                  <c:v>4.6386174130582658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95456"/>
        <c:axId val="82933952"/>
      </c:lineChart>
      <c:dateAx>
        <c:axId val="128594432"/>
        <c:scaling>
          <c:orientation val="minMax"/>
          <c:max val="41460"/>
          <c:min val="37797"/>
        </c:scaling>
        <c:delete val="0"/>
        <c:axPos val="b"/>
        <c:numFmt formatCode="yyyy" sourceLinked="0"/>
        <c:majorTickMark val="in"/>
        <c:minorTickMark val="none"/>
        <c:tickLblPos val="nextTo"/>
        <c:crossAx val="82933376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829333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(billones de pesos de 2013)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3.4173228346456697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crossAx val="128594432"/>
        <c:crosses val="autoZero"/>
        <c:crossBetween val="midCat"/>
      </c:valAx>
      <c:valAx>
        <c:axId val="82933952"/>
        <c:scaling>
          <c:orientation val="minMax"/>
          <c:max val="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235401535766896"/>
              <c:y val="6.5865429614014037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128595456"/>
        <c:crosses val="max"/>
        <c:crossBetween val="between"/>
      </c:valAx>
      <c:dateAx>
        <c:axId val="128595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2933952"/>
        <c:crosses val="autoZero"/>
        <c:auto val="1"/>
        <c:lblOffset val="100"/>
        <c:baseTimeUnit val="years"/>
      </c:date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4081626567817144E-2"/>
          <c:y val="0.84757527726005999"/>
          <c:w val="0.93863928818910347"/>
          <c:h val="0.1291350610879878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'GR4.2'!$A$5</c:f>
              <c:strCache>
                <c:ptCount val="1"/>
                <c:pt idx="0">
                  <c:v>dic-13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rgbClr val="B22C1B"/>
              </a:solidFill>
            </c:spPr>
          </c:dPt>
          <c:dPt>
            <c:idx val="1"/>
            <c:bubble3D val="0"/>
            <c:spPr>
              <a:solidFill>
                <a:srgbClr val="BC9B6A"/>
              </a:solidFill>
            </c:spPr>
          </c:dPt>
          <c:dPt>
            <c:idx val="2"/>
            <c:bubble3D val="0"/>
            <c:spPr>
              <a:solidFill>
                <a:srgbClr val="6E4739"/>
              </a:solidFill>
            </c:spPr>
          </c:dPt>
          <c:dPt>
            <c:idx val="3"/>
            <c:bubble3D val="0"/>
            <c:spPr>
              <a:solidFill>
                <a:srgbClr val="EAB010"/>
              </a:solidFill>
            </c:spPr>
          </c:dPt>
          <c:dPt>
            <c:idx val="4"/>
            <c:bubble3D val="0"/>
            <c:spPr>
              <a:solidFill>
                <a:srgbClr val="8E9295"/>
              </a:solidFill>
            </c:spPr>
          </c:dPt>
          <c:dLbls>
            <c:dLbl>
              <c:idx val="1"/>
              <c:layout>
                <c:manualLayout>
                  <c:x val="6.362401574803149E-2"/>
                  <c:y val="-0.1190237678623505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'GR4.2'!$B$4:$F$4</c:f>
              <c:strCache>
                <c:ptCount val="5"/>
                <c:pt idx="0">
                  <c:v>Cartera total</c:v>
                </c:pt>
                <c:pt idx="1">
                  <c:v>Disponible</c:v>
                </c:pt>
                <c:pt idx="2">
                  <c:v>Inversiones</c:v>
                </c:pt>
                <c:pt idx="3">
                  <c:v>Propiedad planta y equipo</c:v>
                </c:pt>
                <c:pt idx="4">
                  <c:v>Otros activos</c:v>
                </c:pt>
              </c:strCache>
            </c:strRef>
          </c:cat>
          <c:val>
            <c:numRef>
              <c:f>'GR4.2'!$B$5:$F$5</c:f>
              <c:numCache>
                <c:formatCode>#,#00</c:formatCode>
                <c:ptCount val="5"/>
                <c:pt idx="0">
                  <c:v>54.745199488017057</c:v>
                </c:pt>
                <c:pt idx="1">
                  <c:v>5.6259759807157792</c:v>
                </c:pt>
                <c:pt idx="2">
                  <c:v>12.706017430739028</c:v>
                </c:pt>
                <c:pt idx="3">
                  <c:v>6.3367919561225357</c:v>
                </c:pt>
                <c:pt idx="4">
                  <c:v>20.586015144405597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22535766713884E-2"/>
          <c:y val="0.12919135922690261"/>
          <c:w val="0.833769176194187"/>
          <c:h val="0.62374351120964011"/>
        </c:manualLayout>
      </c:layout>
      <c:lineChart>
        <c:grouping val="standard"/>
        <c:varyColors val="0"/>
        <c:ser>
          <c:idx val="0"/>
          <c:order val="0"/>
          <c:tx>
            <c:strRef>
              <c:f>'GR4.3'!$B$3</c:f>
              <c:strCache>
                <c:ptCount val="1"/>
                <c:pt idx="0">
                  <c:v>Cartera Total</c:v>
                </c:pt>
              </c:strCache>
            </c:strRef>
          </c:tx>
          <c:spPr>
            <a:ln w="25400">
              <a:solidFill>
                <a:srgbClr val="BC9B6A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5.7670133855479665E-3"/>
                  <c:y val="3.8454827266359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BC9B6A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'GR4.3'!$A$4:$A$9</c:f>
              <c:numCache>
                <c:formatCode>m/d/yyyy</c:formatCode>
                <c:ptCount val="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</c:numCache>
            </c:numRef>
          </c:cat>
          <c:val>
            <c:numRef>
              <c:f>'GR4.3'!$B$4:$B$9</c:f>
              <c:numCache>
                <c:formatCode>#,#00</c:formatCode>
                <c:ptCount val="6"/>
                <c:pt idx="0">
                  <c:v>0.13687946191818234</c:v>
                </c:pt>
                <c:pt idx="1">
                  <c:v>7.2036164414459369</c:v>
                </c:pt>
                <c:pt idx="2">
                  <c:v>8.7851282543129017</c:v>
                </c:pt>
                <c:pt idx="3">
                  <c:v>9.4686664905281539</c:v>
                </c:pt>
                <c:pt idx="4">
                  <c:v>9.1218572320527649</c:v>
                </c:pt>
                <c:pt idx="5">
                  <c:v>6.8808271494684936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'GR4.3'!$C$3</c:f>
              <c:strCache>
                <c:ptCount val="1"/>
                <c:pt idx="0">
                  <c:v>Comercial</c:v>
                </c:pt>
              </c:strCache>
            </c:strRef>
          </c:tx>
          <c:spPr>
            <a:ln w="22225">
              <a:solidFill>
                <a:srgbClr val="8E9295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7.8471753558231518E-3"/>
                  <c:y val="-3.2742262211383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8E9295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'GR4.3'!$A$4:$A$9</c:f>
              <c:numCache>
                <c:formatCode>m/d/yyyy</c:formatCode>
                <c:ptCount val="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</c:numCache>
            </c:numRef>
          </c:cat>
          <c:val>
            <c:numRef>
              <c:f>'GR4.3'!$C$4:$C$9</c:f>
              <c:numCache>
                <c:formatCode>#,#00</c:formatCode>
                <c:ptCount val="6"/>
                <c:pt idx="0">
                  <c:v>10.822817060488488</c:v>
                </c:pt>
                <c:pt idx="1">
                  <c:v>8.824578239051494</c:v>
                </c:pt>
                <c:pt idx="2">
                  <c:v>13.567375603768927</c:v>
                </c:pt>
                <c:pt idx="3">
                  <c:v>22.745707290534199</c:v>
                </c:pt>
                <c:pt idx="4">
                  <c:v>9.5477809845301742</c:v>
                </c:pt>
                <c:pt idx="5">
                  <c:v>8.1768628410386235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'GR4.3'!$D$3</c:f>
              <c:strCache>
                <c:ptCount val="1"/>
                <c:pt idx="0">
                  <c:v>Consumo</c:v>
                </c:pt>
              </c:strCache>
            </c:strRef>
          </c:tx>
          <c:spPr>
            <a:ln w="22225">
              <a:solidFill>
                <a:srgbClr val="B22C1B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3.8119910056865123E-3"/>
                  <c:y val="4.3448834179768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1.9723865877712033E-3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B22C1B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'GR4.3'!$A$4:$A$9</c:f>
              <c:numCache>
                <c:formatCode>m/d/yyyy</c:formatCode>
                <c:ptCount val="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</c:numCache>
            </c:numRef>
          </c:cat>
          <c:val>
            <c:numRef>
              <c:f>'GR4.3'!$D$4:$D$9</c:f>
              <c:numCache>
                <c:formatCode>#,#00</c:formatCode>
                <c:ptCount val="6"/>
                <c:pt idx="0">
                  <c:v>-0.66463666695686374</c:v>
                </c:pt>
                <c:pt idx="1">
                  <c:v>7.294078429639983</c:v>
                </c:pt>
                <c:pt idx="2">
                  <c:v>8.2914358863287028</c:v>
                </c:pt>
                <c:pt idx="3">
                  <c:v>7.8736485920781751</c:v>
                </c:pt>
                <c:pt idx="4">
                  <c:v>7.6070454291463419</c:v>
                </c:pt>
                <c:pt idx="5">
                  <c:v>6.4966844519807943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'GR4.3'!$F$3</c:f>
              <c:strCache>
                <c:ptCount val="1"/>
                <c:pt idx="0">
                  <c:v>Vivienda</c:v>
                </c:pt>
              </c:strCache>
            </c:strRef>
          </c:tx>
          <c:spPr>
            <a:ln w="22225">
              <a:solidFill>
                <a:srgbClr val="EAB010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7.7194633675411808E-3"/>
                  <c:y val="-2.1517226332178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EAB01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'GR4.3'!$A$4:$A$9</c:f>
              <c:numCache>
                <c:formatCode>m/d/yyyy</c:formatCode>
                <c:ptCount val="6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</c:numCache>
            </c:numRef>
          </c:cat>
          <c:val>
            <c:numRef>
              <c:f>'GR4.3'!$F$4:$F$9</c:f>
              <c:numCache>
                <c:formatCode>#,#00</c:formatCode>
                <c:ptCount val="6"/>
                <c:pt idx="0">
                  <c:v>1.2546950426325365</c:v>
                </c:pt>
                <c:pt idx="1">
                  <c:v>-0.97272555831432461</c:v>
                </c:pt>
                <c:pt idx="2">
                  <c:v>5.2724596753626951</c:v>
                </c:pt>
                <c:pt idx="3">
                  <c:v>11.343347725952491</c:v>
                </c:pt>
                <c:pt idx="4">
                  <c:v>19.094054249137461</c:v>
                </c:pt>
                <c:pt idx="5">
                  <c:v>7.0723663546184312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'GR4.3'!$E$3</c:f>
              <c:strCache>
                <c:ptCount val="1"/>
                <c:pt idx="0">
                  <c:v>Microcrédito</c:v>
                </c:pt>
              </c:strCache>
            </c:strRef>
          </c:tx>
          <c:spPr>
            <a:ln w="25400">
              <a:solidFill>
                <a:srgbClr val="6E4739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9.6985479010641383E-3"/>
                  <c:y val="-1.4759384600313862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6E4739"/>
                        </a:solidFill>
                      </a:defRPr>
                    </a:pPr>
                    <a:r>
                      <a:rPr lang="en-US" b="1">
                        <a:solidFill>
                          <a:srgbClr val="6E4739"/>
                        </a:solidFill>
                      </a:rPr>
                      <a:t>12.7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'GR4.3'!$E$4:$E$9</c:f>
              <c:numCache>
                <c:formatCode>#,#00</c:formatCode>
                <c:ptCount val="6"/>
                <c:pt idx="0">
                  <c:v>6.7934276311426789</c:v>
                </c:pt>
                <c:pt idx="1">
                  <c:v>21.377678990928175</c:v>
                </c:pt>
                <c:pt idx="2">
                  <c:v>23.480910354105646</c:v>
                </c:pt>
                <c:pt idx="3">
                  <c:v>29.073961709932973</c:v>
                </c:pt>
                <c:pt idx="4">
                  <c:v>31.336449842357659</c:v>
                </c:pt>
                <c:pt idx="5">
                  <c:v>12.665696122424141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51744"/>
        <c:axId val="130108224"/>
      </c:lineChart>
      <c:dateAx>
        <c:axId val="136351744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crossAx val="130108224"/>
        <c:crosses val="autoZero"/>
        <c:auto val="0"/>
        <c:lblOffset val="100"/>
        <c:baseTimeUnit val="days"/>
        <c:majorUnit val="12"/>
        <c:majorTimeUnit val="months"/>
      </c:dateAx>
      <c:valAx>
        <c:axId val="1301082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2.8806584362139918E-2"/>
              <c:y val="1.9009602944340818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136351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760565564459532E-2"/>
          <c:y val="0.84531210030155435"/>
          <c:w val="0.89999992246168636"/>
          <c:h val="6.86313293972092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itchFamily="34" charset="0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69018516060223E-2"/>
          <c:y val="0.14037907663523355"/>
          <c:w val="0.89570867777063401"/>
          <c:h val="0.63341899655071487"/>
        </c:manualLayout>
      </c:layout>
      <c:lineChart>
        <c:grouping val="standard"/>
        <c:varyColors val="0"/>
        <c:ser>
          <c:idx val="0"/>
          <c:order val="0"/>
          <c:tx>
            <c:strRef>
              <c:f>'GR4.4'!$B$4</c:f>
              <c:strCache>
                <c:ptCount val="1"/>
                <c:pt idx="0">
                  <c:v>Depósitos/Pasivos</c:v>
                </c:pt>
              </c:strCache>
            </c:strRef>
          </c:tx>
          <c:spPr>
            <a:ln>
              <a:solidFill>
                <a:srgbClr val="B22C1B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4.4444444444446075E-3"/>
                  <c:y val="-3.804088826372699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B22C1B"/>
                        </a:solidFill>
                      </a:rPr>
                      <a:t>51,0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B22C1B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'GR4.4'!$A$5:$A$16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'GR4.4'!$B$5:$B$16</c:f>
              <c:numCache>
                <c:formatCode>#,#00</c:formatCode>
                <c:ptCount val="12"/>
                <c:pt idx="0">
                  <c:v>37.358496387475782</c:v>
                </c:pt>
                <c:pt idx="1">
                  <c:v>37.259201847578673</c:v>
                </c:pt>
                <c:pt idx="2">
                  <c:v>39.061480287619077</c:v>
                </c:pt>
                <c:pt idx="3">
                  <c:v>43.068829884633345</c:v>
                </c:pt>
                <c:pt idx="4">
                  <c:v>43.062903342693247</c:v>
                </c:pt>
                <c:pt idx="5">
                  <c:v>40.248639554354355</c:v>
                </c:pt>
                <c:pt idx="6">
                  <c:v>41.109082661974092</c:v>
                </c:pt>
                <c:pt idx="7">
                  <c:v>44.325414034981954</c:v>
                </c:pt>
                <c:pt idx="8">
                  <c:v>45.053311964275757</c:v>
                </c:pt>
                <c:pt idx="9">
                  <c:v>46.945113063893373</c:v>
                </c:pt>
                <c:pt idx="10">
                  <c:v>48.177504469610362</c:v>
                </c:pt>
                <c:pt idx="11">
                  <c:v>51.048497103391988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96480"/>
        <c:axId val="130109952"/>
      </c:lineChart>
      <c:catAx>
        <c:axId val="128596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30109952"/>
        <c:crosses val="autoZero"/>
        <c:auto val="0"/>
        <c:lblAlgn val="ctr"/>
        <c:lblOffset val="100"/>
        <c:noMultiLvlLbl val="0"/>
      </c:catAx>
      <c:valAx>
        <c:axId val="130109952"/>
        <c:scaling>
          <c:orientation val="minMax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1.3455453484981034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crossAx val="1285964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57453728781228"/>
          <c:y val="0.1038595942892627"/>
          <c:w val="0.83487248468941377"/>
          <c:h val="0.65056455781115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'GR4.5'!$C$5</c:f>
              <c:strCache>
                <c:ptCount val="1"/>
                <c:pt idx="0">
                  <c:v>Pasivo</c:v>
                </c:pt>
              </c:strCache>
            </c:strRef>
          </c:tx>
          <c:spPr>
            <a:solidFill>
              <a:srgbClr val="8E9295"/>
            </a:solidFill>
          </c:spPr>
          <c:invertIfNegative val="0"/>
          <c:cat>
            <c:numRef>
              <c:f>'GR4.5'!$A$6:$A$17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'GR4.5'!$C$6:$C$17</c:f>
              <c:numCache>
                <c:formatCode>#,#00</c:formatCode>
                <c:ptCount val="12"/>
                <c:pt idx="0">
                  <c:v>8.4180630015655851</c:v>
                </c:pt>
                <c:pt idx="1">
                  <c:v>8.9512060477140611</c:v>
                </c:pt>
                <c:pt idx="2">
                  <c:v>9.3184063326033488</c:v>
                </c:pt>
                <c:pt idx="3">
                  <c:v>9.3932978155112323</c:v>
                </c:pt>
                <c:pt idx="4">
                  <c:v>10.753890084428996</c:v>
                </c:pt>
                <c:pt idx="5">
                  <c:v>11.091282259789807</c:v>
                </c:pt>
                <c:pt idx="6">
                  <c:v>11.149719574591412</c:v>
                </c:pt>
                <c:pt idx="7">
                  <c:v>11.964046691986871</c:v>
                </c:pt>
                <c:pt idx="8">
                  <c:v>12.992318213128897</c:v>
                </c:pt>
                <c:pt idx="9">
                  <c:v>13.465658631595822</c:v>
                </c:pt>
                <c:pt idx="10">
                  <c:v>14.188995715979869</c:v>
                </c:pt>
                <c:pt idx="11">
                  <c:v>14.781767787061735</c:v>
                </c:pt>
              </c:numCache>
            </c:numRef>
          </c:val>
        </c:ser>
        <c:ser>
          <c:idx val="1"/>
          <c:order val="1"/>
          <c:tx>
            <c:strRef>
              <c:f>'GR4.5'!$D$5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'GR4.5'!$A$6:$A$17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'GR4.5'!$D$6:$D$17</c:f>
              <c:numCache>
                <c:formatCode>#,#00</c:formatCode>
                <c:ptCount val="12"/>
                <c:pt idx="0">
                  <c:v>5.3748385656820741</c:v>
                </c:pt>
                <c:pt idx="1">
                  <c:v>5.8096795737431384</c:v>
                </c:pt>
                <c:pt idx="2">
                  <c:v>6.3023704919267374</c:v>
                </c:pt>
                <c:pt idx="3">
                  <c:v>6.8410883285486852</c:v>
                </c:pt>
                <c:pt idx="4">
                  <c:v>7.414660747565069</c:v>
                </c:pt>
                <c:pt idx="5">
                  <c:v>7.9069412061003534</c:v>
                </c:pt>
                <c:pt idx="6">
                  <c:v>8.1677108394550881</c:v>
                </c:pt>
                <c:pt idx="7">
                  <c:v>8.7755731348309212</c:v>
                </c:pt>
                <c:pt idx="8">
                  <c:v>9.3690027701706757</c:v>
                </c:pt>
                <c:pt idx="9">
                  <c:v>9.904191951023396</c:v>
                </c:pt>
                <c:pt idx="10">
                  <c:v>10.504274066726959</c:v>
                </c:pt>
                <c:pt idx="11">
                  <c:v>11.056928307638293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355328"/>
        <c:axId val="130111104"/>
      </c:barChart>
      <c:catAx>
        <c:axId val="1363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111104"/>
        <c:crosses val="autoZero"/>
        <c:auto val="1"/>
        <c:lblAlgn val="ctr"/>
        <c:lblOffset val="100"/>
        <c:noMultiLvlLbl val="0"/>
      </c:catAx>
      <c:valAx>
        <c:axId val="130111104"/>
        <c:scaling>
          <c:orientation val="minMax"/>
        </c:scaling>
        <c:delete val="0"/>
        <c:axPos val="l"/>
        <c:numFmt formatCode="#,#00" sourceLinked="1"/>
        <c:majorTickMark val="in"/>
        <c:minorTickMark val="none"/>
        <c:tickLblPos val="nextTo"/>
        <c:crossAx val="136355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75320710922681E-2"/>
          <c:y val="0.11365036404963509"/>
          <c:w val="0.87213510357764878"/>
          <c:h val="0.67309540581623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'GR4.5'!$B$5</c:f>
              <c:strCache>
                <c:ptCount val="1"/>
                <c:pt idx="0">
                  <c:v>Activo</c:v>
                </c:pt>
              </c:strCache>
            </c:strRef>
          </c:tx>
          <c:spPr>
            <a:solidFill>
              <a:srgbClr val="B22C1B"/>
            </a:solidFill>
          </c:spPr>
          <c:invertIfNegative val="0"/>
          <c:cat>
            <c:numRef>
              <c:f>'GR4.5'!$A$6:$A$17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'GR4.5'!$B$6:$B$17</c:f>
              <c:numCache>
                <c:formatCode>#,#00</c:formatCode>
                <c:ptCount val="12"/>
                <c:pt idx="0">
                  <c:v>13.792901567260792</c:v>
                </c:pt>
                <c:pt idx="1">
                  <c:v>14.760885621481366</c:v>
                </c:pt>
                <c:pt idx="2">
                  <c:v>15.62077682454542</c:v>
                </c:pt>
                <c:pt idx="3">
                  <c:v>16.234386144074541</c:v>
                </c:pt>
                <c:pt idx="4">
                  <c:v>18.168550831995155</c:v>
                </c:pt>
                <c:pt idx="5">
                  <c:v>18.998223465909884</c:v>
                </c:pt>
                <c:pt idx="6">
                  <c:v>19.317430414051348</c:v>
                </c:pt>
                <c:pt idx="7">
                  <c:v>20.739619826838378</c:v>
                </c:pt>
                <c:pt idx="8">
                  <c:v>22.361321877696675</c:v>
                </c:pt>
                <c:pt idx="9">
                  <c:v>23.369850582618348</c:v>
                </c:pt>
                <c:pt idx="10">
                  <c:v>24.693269782714879</c:v>
                </c:pt>
                <c:pt idx="11">
                  <c:v>25.838696094709348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011712"/>
        <c:axId val="136470528"/>
      </c:barChart>
      <c:catAx>
        <c:axId val="13701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470528"/>
        <c:crosses val="autoZero"/>
        <c:auto val="1"/>
        <c:lblAlgn val="ctr"/>
        <c:lblOffset val="100"/>
        <c:noMultiLvlLbl val="0"/>
      </c:catAx>
      <c:valAx>
        <c:axId val="136470528"/>
        <c:scaling>
          <c:orientation val="minMax"/>
        </c:scaling>
        <c:delete val="1"/>
        <c:axPos val="l"/>
        <c:numFmt formatCode="#,#00" sourceLinked="1"/>
        <c:majorTickMark val="out"/>
        <c:minorTickMark val="none"/>
        <c:tickLblPos val="nextTo"/>
        <c:crossAx val="13701171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71266721591753"/>
          <c:y val="0.91813054166821151"/>
          <c:w val="0.12019674319955771"/>
          <c:h val="8.18694583317885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547651961385832E-2"/>
          <c:y val="0.11617810138989244"/>
          <c:w val="0.89343504266606966"/>
          <c:h val="0.66990436439762235"/>
        </c:manualLayout>
      </c:layout>
      <c:lineChart>
        <c:grouping val="standard"/>
        <c:varyColors val="0"/>
        <c:ser>
          <c:idx val="0"/>
          <c:order val="0"/>
          <c:tx>
            <c:strRef>
              <c:f>'GR4.6'!$B$5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B22C1B"/>
              </a:solidFill>
            </a:ln>
          </c:spPr>
          <c:marker>
            <c:symbol val="none"/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'GR4.6'!$A$6:$A$17</c:f>
              <c:numCache>
                <c:formatCode>m/d/yyyy</c:formatCode>
                <c:ptCount val="12"/>
                <c:pt idx="0">
                  <c:v>37621</c:v>
                </c:pt>
                <c:pt idx="1">
                  <c:v>37986</c:v>
                </c:pt>
                <c:pt idx="2">
                  <c:v>38352</c:v>
                </c:pt>
                <c:pt idx="3">
                  <c:v>38717</c:v>
                </c:pt>
                <c:pt idx="4">
                  <c:v>39082</c:v>
                </c:pt>
                <c:pt idx="5">
                  <c:v>39447</c:v>
                </c:pt>
                <c:pt idx="6">
                  <c:v>39813</c:v>
                </c:pt>
                <c:pt idx="7">
                  <c:v>40178</c:v>
                </c:pt>
                <c:pt idx="8">
                  <c:v>40543</c:v>
                </c:pt>
                <c:pt idx="9">
                  <c:v>40908</c:v>
                </c:pt>
                <c:pt idx="10">
                  <c:v>41274</c:v>
                </c:pt>
                <c:pt idx="11">
                  <c:v>41639</c:v>
                </c:pt>
              </c:numCache>
            </c:numRef>
          </c:cat>
          <c:val>
            <c:numRef>
              <c:f>'GR4.6'!$B$6:$B$17</c:f>
              <c:numCache>
                <c:formatCode>0.00</c:formatCode>
                <c:ptCount val="12"/>
                <c:pt idx="0">
                  <c:v>2.7342950350235835</c:v>
                </c:pt>
                <c:pt idx="1">
                  <c:v>3.1580381499316421</c:v>
                </c:pt>
                <c:pt idx="2">
                  <c:v>2.6701136121820817</c:v>
                </c:pt>
                <c:pt idx="3">
                  <c:v>2.4141967630873897</c:v>
                </c:pt>
                <c:pt idx="4">
                  <c:v>2.4072391825446027</c:v>
                </c:pt>
                <c:pt idx="5">
                  <c:v>2.4337996628810434</c:v>
                </c:pt>
                <c:pt idx="6">
                  <c:v>2.306460923267474</c:v>
                </c:pt>
                <c:pt idx="7">
                  <c:v>2.0630854723234937</c:v>
                </c:pt>
                <c:pt idx="8">
                  <c:v>2.0958315371071614</c:v>
                </c:pt>
                <c:pt idx="9">
                  <c:v>2.0780180439964888</c:v>
                </c:pt>
                <c:pt idx="10">
                  <c:v>1.8567247533548876</c:v>
                </c:pt>
                <c:pt idx="11">
                  <c:v>1.8576185098046805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'GR4.6'!$C$5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'GR4.6'!$A$6:$A$17</c:f>
              <c:numCache>
                <c:formatCode>m/d/yyyy</c:formatCode>
                <c:ptCount val="12"/>
                <c:pt idx="0">
                  <c:v>37621</c:v>
                </c:pt>
                <c:pt idx="1">
                  <c:v>37986</c:v>
                </c:pt>
                <c:pt idx="2">
                  <c:v>38352</c:v>
                </c:pt>
                <c:pt idx="3">
                  <c:v>38717</c:v>
                </c:pt>
                <c:pt idx="4">
                  <c:v>39082</c:v>
                </c:pt>
                <c:pt idx="5">
                  <c:v>39447</c:v>
                </c:pt>
                <c:pt idx="6">
                  <c:v>39813</c:v>
                </c:pt>
                <c:pt idx="7">
                  <c:v>40178</c:v>
                </c:pt>
                <c:pt idx="8">
                  <c:v>40543</c:v>
                </c:pt>
                <c:pt idx="9">
                  <c:v>40908</c:v>
                </c:pt>
                <c:pt idx="10">
                  <c:v>41274</c:v>
                </c:pt>
                <c:pt idx="11">
                  <c:v>41639</c:v>
                </c:pt>
              </c:numCache>
            </c:numRef>
          </c:cat>
          <c:val>
            <c:numRef>
              <c:f>'GR4.6'!$C$6:$C$17</c:f>
              <c:numCache>
                <c:formatCode>0.00</c:formatCode>
                <c:ptCount val="12"/>
                <c:pt idx="0">
                  <c:v>7.0167432589939098</c:v>
                </c:pt>
                <c:pt idx="1">
                  <c:v>8.0237540345760525</c:v>
                </c:pt>
                <c:pt idx="2">
                  <c:v>6.618025532695385</c:v>
                </c:pt>
                <c:pt idx="3">
                  <c:v>5.7290595585761421</c:v>
                </c:pt>
                <c:pt idx="4">
                  <c:v>5.8985905008795898</c:v>
                </c:pt>
                <c:pt idx="5">
                  <c:v>5.8477568836602467</c:v>
                </c:pt>
                <c:pt idx="6">
                  <c:v>5.4550043780590727</c:v>
                </c:pt>
                <c:pt idx="7">
                  <c:v>4.8757622674734789</c:v>
                </c:pt>
                <c:pt idx="8">
                  <c:v>5.0021933766412223</c:v>
                </c:pt>
                <c:pt idx="9">
                  <c:v>4.9032744353429853</c:v>
                </c:pt>
                <c:pt idx="10">
                  <c:v>4.3647571412922037</c:v>
                </c:pt>
                <c:pt idx="11">
                  <c:v>4.3410284302550783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66976"/>
        <c:axId val="136473408"/>
      </c:lineChart>
      <c:dateAx>
        <c:axId val="13676697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crossAx val="136473408"/>
        <c:crosses val="autoZero"/>
        <c:auto val="0"/>
        <c:lblOffset val="100"/>
        <c:baseTimeUnit val="days"/>
      </c:dateAx>
      <c:valAx>
        <c:axId val="1364734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2.8806584362139918E-2"/>
              <c:y val="1.9009602944340818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136766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01325503208419"/>
          <c:y val="0.86439171566053485"/>
          <c:w val="0.67856161498331224"/>
          <c:h val="9.91303460293139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itchFamily="34" charset="0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440266</xdr:colOff>
      <xdr:row>4</xdr:row>
      <xdr:rowOff>98424</xdr:rowOff>
    </xdr:from>
    <xdr:to>
      <xdr:col>13</xdr:col>
      <xdr:colOff>10583</xdr:colOff>
      <xdr:row>20</xdr:row>
      <xdr:rowOff>74084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6</xdr:row>
      <xdr:rowOff>61912</xdr:rowOff>
    </xdr:from>
    <xdr:to>
      <xdr:col>13</xdr:col>
      <xdr:colOff>352425</xdr:colOff>
      <xdr:row>21</xdr:row>
      <xdr:rowOff>57150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302417</xdr:colOff>
      <xdr:row>6</xdr:row>
      <xdr:rowOff>121442</xdr:rowOff>
    </xdr:from>
    <xdr:to>
      <xdr:col>17</xdr:col>
      <xdr:colOff>416719</xdr:colOff>
      <xdr:row>25</xdr:row>
      <xdr:rowOff>95249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4</xdr:row>
      <xdr:rowOff>42862</xdr:rowOff>
    </xdr:from>
    <xdr:to>
      <xdr:col>10</xdr:col>
      <xdr:colOff>8163</xdr:colOff>
      <xdr:row>19</xdr:row>
      <xdr:rowOff>144236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3</xdr:row>
      <xdr:rowOff>152401</xdr:rowOff>
    </xdr:from>
    <xdr:to>
      <xdr:col>12</xdr:col>
      <xdr:colOff>28574</xdr:colOff>
      <xdr:row>19</xdr:row>
      <xdr:rowOff>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534506</xdr:colOff>
      <xdr:row>3</xdr:row>
      <xdr:rowOff>144670</xdr:rowOff>
    </xdr:from>
    <xdr:to>
      <xdr:col>11</xdr:col>
      <xdr:colOff>582132</xdr:colOff>
      <xdr:row>18</xdr:row>
      <xdr:rowOff>92282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63500</xdr:colOff>
      <xdr:row>3</xdr:row>
      <xdr:rowOff>114300</xdr:rowOff>
    </xdr:from>
    <xdr:to>
      <xdr:col>7</xdr:col>
      <xdr:colOff>571500</xdr:colOff>
      <xdr:row>5</xdr:row>
      <xdr:rowOff>120650</xdr:rowOff>
    </xdr:to>
    <xdr:sp macro="" textlink="">
      <xdr:nvSpPr>
        <xdr:cNvPr id="14" name="13 CuadroTexto"/>
        <xdr:cNvSpPr txBox="1"/>
      </xdr:nvSpPr>
      <xdr:spPr>
        <a:xfrm>
          <a:off x="9645650" y="15316200"/>
          <a:ext cx="1270000" cy="387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(billones de pesos de diciembre de 2013)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157161</xdr:colOff>
      <xdr:row>4</xdr:row>
      <xdr:rowOff>2380</xdr:rowOff>
    </xdr:from>
    <xdr:to>
      <xdr:col>11</xdr:col>
      <xdr:colOff>559592</xdr:colOff>
      <xdr:row>23</xdr:row>
      <xdr:rowOff>47624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zoomScale="70" zoomScaleNormal="70" workbookViewId="0">
      <selection activeCell="C24" sqref="C24"/>
    </sheetView>
  </sheetViews>
  <sheetFormatPr baseColWidth="10" defaultRowHeight="15" x14ac:dyDescent="0.25"/>
  <cols>
    <col min="1" max="1" width="45.5703125" style="3" customWidth="1"/>
    <col min="2" max="2" width="16.7109375" style="3" bestFit="1" customWidth="1"/>
    <col min="3" max="3" width="19.140625" style="3" customWidth="1"/>
    <col min="4" max="4" width="20.85546875" style="3" customWidth="1"/>
    <col min="5" max="5" width="21" style="3" customWidth="1"/>
    <col min="6" max="6" width="18" style="3" customWidth="1"/>
    <col min="7" max="8" width="11.42578125" style="3"/>
    <col min="9" max="9" width="27.85546875" style="3" bestFit="1" customWidth="1"/>
    <col min="10" max="14" width="26.5703125" style="3" customWidth="1"/>
    <col min="15" max="16384" width="11.42578125" style="3"/>
  </cols>
  <sheetData>
    <row r="2" spans="1:5" x14ac:dyDescent="0.25">
      <c r="A2" s="20" t="s">
        <v>87</v>
      </c>
    </row>
    <row r="3" spans="1:5" x14ac:dyDescent="0.25">
      <c r="A3" s="15"/>
      <c r="B3" s="89" t="s">
        <v>46</v>
      </c>
      <c r="C3" s="89"/>
      <c r="D3" s="89"/>
      <c r="E3" s="16"/>
    </row>
    <row r="4" spans="1:5" x14ac:dyDescent="0.25">
      <c r="A4" s="11" t="s">
        <v>0</v>
      </c>
      <c r="B4" s="12">
        <v>1</v>
      </c>
      <c r="C4" s="12">
        <v>2</v>
      </c>
      <c r="D4" s="12">
        <v>3</v>
      </c>
      <c r="E4" s="13" t="s">
        <v>37</v>
      </c>
    </row>
    <row r="5" spans="1:5" x14ac:dyDescent="0.25">
      <c r="A5" s="1" t="s">
        <v>51</v>
      </c>
      <c r="B5" s="7">
        <v>144</v>
      </c>
      <c r="C5" s="7">
        <v>0</v>
      </c>
      <c r="D5" s="7">
        <v>0</v>
      </c>
      <c r="E5" s="7">
        <v>144</v>
      </c>
    </row>
    <row r="6" spans="1:5" x14ac:dyDescent="0.25">
      <c r="A6" s="1" t="s">
        <v>52</v>
      </c>
      <c r="B6" s="7">
        <v>18</v>
      </c>
      <c r="C6" s="7">
        <v>56</v>
      </c>
      <c r="D6" s="7">
        <v>329</v>
      </c>
      <c r="E6" s="7">
        <v>403</v>
      </c>
    </row>
    <row r="7" spans="1:5" x14ac:dyDescent="0.25">
      <c r="A7" s="1" t="s">
        <v>1</v>
      </c>
      <c r="B7" s="7">
        <v>85</v>
      </c>
      <c r="C7" s="7">
        <v>237</v>
      </c>
      <c r="D7" s="9">
        <v>1.2390000000000001</v>
      </c>
      <c r="E7" s="9">
        <v>1.5609999999999999</v>
      </c>
    </row>
    <row r="8" spans="1:5" x14ac:dyDescent="0.25">
      <c r="A8" s="1" t="s">
        <v>49</v>
      </c>
      <c r="B8" s="7">
        <v>34</v>
      </c>
      <c r="C8" s="7">
        <v>0</v>
      </c>
      <c r="D8" s="7">
        <v>1</v>
      </c>
      <c r="E8" s="7">
        <v>35</v>
      </c>
    </row>
    <row r="9" spans="1:5" x14ac:dyDescent="0.25">
      <c r="A9" s="1" t="s">
        <v>54</v>
      </c>
      <c r="B9" s="7">
        <v>62</v>
      </c>
      <c r="C9" s="7">
        <v>152</v>
      </c>
      <c r="D9" s="9">
        <v>1.079</v>
      </c>
      <c r="E9" s="9">
        <v>1.2929999999999999</v>
      </c>
    </row>
    <row r="10" spans="1:5" x14ac:dyDescent="0.25">
      <c r="A10" s="1" t="s">
        <v>48</v>
      </c>
      <c r="B10" s="7">
        <v>1</v>
      </c>
      <c r="C10" s="7">
        <v>9</v>
      </c>
      <c r="D10" s="7">
        <v>165</v>
      </c>
      <c r="E10" s="7">
        <v>175</v>
      </c>
    </row>
    <row r="11" spans="1:5" x14ac:dyDescent="0.25">
      <c r="A11" s="1" t="s">
        <v>50</v>
      </c>
      <c r="B11" s="7">
        <v>13</v>
      </c>
      <c r="C11" s="7">
        <v>13</v>
      </c>
      <c r="D11" s="7">
        <v>118</v>
      </c>
      <c r="E11" s="7">
        <v>144</v>
      </c>
    </row>
    <row r="12" spans="1:5" x14ac:dyDescent="0.25">
      <c r="A12" s="1" t="s">
        <v>45</v>
      </c>
      <c r="B12" s="7">
        <v>17</v>
      </c>
      <c r="C12" s="7">
        <v>49</v>
      </c>
      <c r="D12" s="7">
        <v>755</v>
      </c>
      <c r="E12" s="7">
        <v>821</v>
      </c>
    </row>
    <row r="13" spans="1:5" x14ac:dyDescent="0.25">
      <c r="A13" s="2" t="s">
        <v>4</v>
      </c>
      <c r="B13" s="8">
        <v>374</v>
      </c>
      <c r="C13" s="8">
        <v>516</v>
      </c>
      <c r="D13" s="10">
        <v>3.6859999999999999</v>
      </c>
      <c r="E13" s="10">
        <v>4.5759999999999996</v>
      </c>
    </row>
    <row r="14" spans="1:5" x14ac:dyDescent="0.25">
      <c r="A14" s="21" t="s">
        <v>47</v>
      </c>
    </row>
  </sheetData>
  <mergeCells count="1">
    <mergeCell ref="B3:D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70" zoomScaleNormal="70" workbookViewId="0">
      <selection activeCell="C24" sqref="C24"/>
    </sheetView>
  </sheetViews>
  <sheetFormatPr baseColWidth="10" defaultRowHeight="15" x14ac:dyDescent="0.25"/>
  <cols>
    <col min="1" max="1" width="36" style="3" bestFit="1" customWidth="1"/>
    <col min="2" max="3" width="22.85546875" style="3" customWidth="1"/>
    <col min="4" max="4" width="20.42578125" style="3" customWidth="1"/>
    <col min="5" max="6" width="24.28515625" style="3" customWidth="1"/>
    <col min="7" max="8" width="20.42578125" style="3" customWidth="1"/>
    <col min="9" max="12" width="11.42578125" style="3"/>
    <col min="13" max="13" width="49.28515625" style="3" bestFit="1" customWidth="1"/>
    <col min="14" max="14" width="14.85546875" style="3" bestFit="1" customWidth="1"/>
    <col min="15" max="16384" width="11.42578125" style="3"/>
  </cols>
  <sheetData>
    <row r="2" spans="1:9" x14ac:dyDescent="0.25">
      <c r="A2" s="20" t="s">
        <v>88</v>
      </c>
    </row>
    <row r="4" spans="1:9" ht="45" x14ac:dyDescent="0.25">
      <c r="A4" s="14" t="s">
        <v>0</v>
      </c>
      <c r="B4" s="14" t="s">
        <v>53</v>
      </c>
      <c r="C4" s="14" t="s">
        <v>52</v>
      </c>
      <c r="D4" s="14" t="s">
        <v>1</v>
      </c>
      <c r="E4" s="14" t="s">
        <v>2</v>
      </c>
      <c r="F4" s="14" t="s">
        <v>49</v>
      </c>
      <c r="G4" s="14" t="s">
        <v>3</v>
      </c>
      <c r="H4" s="14" t="s">
        <v>4</v>
      </c>
    </row>
    <row r="5" spans="1:9" ht="15" customHeight="1" x14ac:dyDescent="0.25">
      <c r="A5" s="92" t="s">
        <v>14</v>
      </c>
      <c r="B5" s="92"/>
      <c r="C5" s="92"/>
      <c r="D5" s="92"/>
      <c r="E5" s="92"/>
      <c r="F5" s="92"/>
      <c r="G5" s="92"/>
      <c r="H5" s="92"/>
    </row>
    <row r="6" spans="1:9" x14ac:dyDescent="0.25">
      <c r="A6" s="22" t="s">
        <v>15</v>
      </c>
      <c r="B6" s="22">
        <v>40.564303631620298</v>
      </c>
      <c r="C6" s="22">
        <v>4.265921339643346</v>
      </c>
      <c r="D6" s="22">
        <v>31.571089490410952</v>
      </c>
      <c r="E6" s="22">
        <v>12.086826043848912</v>
      </c>
      <c r="F6" s="22">
        <v>9.0299748647681088</v>
      </c>
      <c r="G6" s="22">
        <v>2.4818846297084085</v>
      </c>
      <c r="H6" s="22">
        <v>100</v>
      </c>
    </row>
    <row r="7" spans="1:9" x14ac:dyDescent="0.25">
      <c r="A7" s="6" t="s">
        <v>16</v>
      </c>
      <c r="B7" s="6">
        <v>27.12999971581036</v>
      </c>
      <c r="C7" s="6">
        <v>8.1988201231919042</v>
      </c>
      <c r="D7" s="6">
        <v>22.526817752104105</v>
      </c>
      <c r="E7" s="6">
        <v>28.490380746716014</v>
      </c>
      <c r="F7" s="6">
        <v>6.1662478578170283</v>
      </c>
      <c r="G7" s="6">
        <v>7.4877338043605777</v>
      </c>
      <c r="H7" s="6">
        <v>100</v>
      </c>
    </row>
    <row r="8" spans="1:9" x14ac:dyDescent="0.25">
      <c r="A8" s="90" t="s">
        <v>13</v>
      </c>
      <c r="B8" s="90"/>
      <c r="C8" s="90"/>
      <c r="D8" s="90"/>
      <c r="E8" s="90"/>
      <c r="F8" s="90"/>
      <c r="G8" s="90"/>
      <c r="H8" s="90"/>
    </row>
    <row r="9" spans="1:9" x14ac:dyDescent="0.25">
      <c r="A9" s="22" t="s">
        <v>5</v>
      </c>
      <c r="B9" s="22">
        <v>5.79111772039463</v>
      </c>
      <c r="C9" s="22">
        <v>0.60901951844578994</v>
      </c>
      <c r="D9" s="22">
        <v>4.5072114995600296</v>
      </c>
      <c r="E9" s="22">
        <v>1.7255622855386088</v>
      </c>
      <c r="F9" s="22">
        <v>1.2891543246736101</v>
      </c>
      <c r="G9" s="22">
        <v>0.35432350052413142</v>
      </c>
      <c r="H9" s="22">
        <v>14.276388849136801</v>
      </c>
      <c r="I9" s="44"/>
    </row>
    <row r="10" spans="1:9" x14ac:dyDescent="0.25">
      <c r="A10" s="22" t="s">
        <v>6</v>
      </c>
      <c r="B10" s="22">
        <v>7.0749294740383082</v>
      </c>
      <c r="C10" s="22">
        <v>2.1380786859391305</v>
      </c>
      <c r="D10" s="22">
        <v>5.87451708588749</v>
      </c>
      <c r="E10" s="22">
        <v>7.4296880421288254</v>
      </c>
      <c r="F10" s="66">
        <v>1.6080268769067398</v>
      </c>
      <c r="G10" s="22">
        <v>1.9526424305619017</v>
      </c>
      <c r="H10" s="22">
        <v>26.077882595462398</v>
      </c>
      <c r="I10" s="65"/>
    </row>
    <row r="11" spans="1:9" x14ac:dyDescent="0.25">
      <c r="A11" s="22" t="s">
        <v>7</v>
      </c>
      <c r="B11" s="22">
        <v>4.4351376343318396</v>
      </c>
      <c r="C11" s="22">
        <v>0.85890201777060959</v>
      </c>
      <c r="D11" s="22">
        <v>3.9673583266693218</v>
      </c>
      <c r="E11" s="22">
        <v>3.814214680021581</v>
      </c>
      <c r="F11" s="66">
        <v>0.83655503065672998</v>
      </c>
      <c r="G11" s="22">
        <v>0.98688461310951681</v>
      </c>
      <c r="H11" s="22">
        <v>14.8990523025596</v>
      </c>
      <c r="I11" s="65"/>
    </row>
    <row r="12" spans="1:9" x14ac:dyDescent="0.25">
      <c r="A12" s="22" t="s">
        <v>8</v>
      </c>
      <c r="B12" s="22">
        <v>2.6397918397058096</v>
      </c>
      <c r="C12" s="22">
        <v>1.2791766681642405</v>
      </c>
      <c r="D12" s="22">
        <v>1.9071587592153896</v>
      </c>
      <c r="E12" s="22">
        <v>3.6154733621070716</v>
      </c>
      <c r="F12" s="66">
        <v>0.77147184624930021</v>
      </c>
      <c r="G12" s="22">
        <v>0.96575781745118938</v>
      </c>
      <c r="H12" s="22">
        <v>11.178830292893</v>
      </c>
      <c r="I12" s="65"/>
    </row>
    <row r="13" spans="1:9" x14ac:dyDescent="0.25">
      <c r="A13" s="6" t="s">
        <v>9</v>
      </c>
      <c r="B13" s="6">
        <v>0.14579546095726001</v>
      </c>
      <c r="C13" s="6">
        <v>5.3854038051189962E-2</v>
      </c>
      <c r="D13" s="6">
        <v>9.9775695199180003E-2</v>
      </c>
      <c r="E13" s="6">
        <v>0.11817017949307014</v>
      </c>
      <c r="F13" s="67">
        <v>4.1504129608069991E-2</v>
      </c>
      <c r="G13" s="22">
        <v>2.3721839768478914E-2</v>
      </c>
      <c r="H13" s="6">
        <v>0.482821343077249</v>
      </c>
      <c r="I13" s="65"/>
    </row>
    <row r="14" spans="1:9" x14ac:dyDescent="0.25">
      <c r="A14" s="91" t="s">
        <v>17</v>
      </c>
      <c r="B14" s="91"/>
      <c r="C14" s="91"/>
      <c r="D14" s="91"/>
      <c r="E14" s="91"/>
      <c r="F14" s="91"/>
      <c r="G14" s="91"/>
      <c r="H14" s="91"/>
      <c r="I14" s="65"/>
    </row>
    <row r="15" spans="1:9" x14ac:dyDescent="0.25">
      <c r="A15" s="63" t="s">
        <v>18</v>
      </c>
      <c r="B15" s="4">
        <v>144</v>
      </c>
      <c r="C15" s="4">
        <v>403</v>
      </c>
      <c r="D15" s="4">
        <v>1561</v>
      </c>
      <c r="E15" s="4">
        <v>1293</v>
      </c>
      <c r="F15" s="4">
        <v>35</v>
      </c>
      <c r="G15" s="63">
        <v>1140</v>
      </c>
      <c r="H15" s="4">
        <v>4576</v>
      </c>
      <c r="I15" s="65"/>
    </row>
    <row r="16" spans="1:9" x14ac:dyDescent="0.25">
      <c r="A16" s="22" t="s">
        <v>11</v>
      </c>
      <c r="B16" s="5">
        <v>2205.4609999999998</v>
      </c>
      <c r="C16" s="5">
        <v>300.35199999999998</v>
      </c>
      <c r="D16" s="5">
        <v>933.46400000000006</v>
      </c>
      <c r="E16" s="5">
        <v>2002.405</v>
      </c>
      <c r="F16" s="5">
        <v>135.363</v>
      </c>
      <c r="G16" s="22">
        <v>243.31700000000001</v>
      </c>
      <c r="H16" s="5">
        <v>5820.3620000000001</v>
      </c>
      <c r="I16" s="65"/>
    </row>
    <row r="17" spans="1:9" x14ac:dyDescent="0.25">
      <c r="A17" s="6" t="s">
        <v>12</v>
      </c>
      <c r="B17" s="6">
        <v>6.9989999999999997</v>
      </c>
      <c r="C17" s="6">
        <v>13.268000000000001</v>
      </c>
      <c r="D17" s="6">
        <v>20.786999999999999</v>
      </c>
      <c r="E17" s="6">
        <v>30.69</v>
      </c>
      <c r="F17" s="6">
        <v>0.90200000000000002</v>
      </c>
      <c r="G17" s="6">
        <v>13.141999999999996</v>
      </c>
      <c r="H17" s="6">
        <v>85.787999999999997</v>
      </c>
      <c r="I17" s="65"/>
    </row>
    <row r="19" spans="1:9" x14ac:dyDescent="0.25">
      <c r="A19" s="68" t="s">
        <v>47</v>
      </c>
    </row>
    <row r="21" spans="1:9" x14ac:dyDescent="0.25">
      <c r="E21" s="69"/>
    </row>
    <row r="22" spans="1:9" x14ac:dyDescent="0.25">
      <c r="B22" s="69"/>
    </row>
    <row r="23" spans="1:9" x14ac:dyDescent="0.25">
      <c r="B23" s="44"/>
    </row>
    <row r="28" spans="1:9" x14ac:dyDescent="0.25">
      <c r="B28" s="44"/>
    </row>
  </sheetData>
  <mergeCells count="3">
    <mergeCell ref="A8:H8"/>
    <mergeCell ref="A14:H14"/>
    <mergeCell ref="A5:H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X22"/>
  <sheetViews>
    <sheetView zoomScale="90" zoomScaleNormal="90" workbookViewId="0">
      <selection activeCell="C24" sqref="C24"/>
    </sheetView>
  </sheetViews>
  <sheetFormatPr baseColWidth="10" defaultRowHeight="15" x14ac:dyDescent="0.25"/>
  <cols>
    <col min="1" max="1" width="12.7109375" style="24" bestFit="1" customWidth="1"/>
    <col min="2" max="2" width="19.85546875" style="24" customWidth="1"/>
    <col min="3" max="3" width="16.42578125" style="24" customWidth="1"/>
    <col min="4" max="4" width="22" style="24" customWidth="1"/>
    <col min="5" max="5" width="15.5703125" style="24" bestFit="1" customWidth="1"/>
    <col min="6" max="7" width="11.42578125" style="24"/>
    <col min="8" max="8" width="11.42578125" style="24" customWidth="1"/>
    <col min="9" max="9" width="11" style="24" customWidth="1"/>
    <col min="10" max="18" width="11.42578125" style="24"/>
    <col min="19" max="20" width="20.42578125" style="24" bestFit="1" customWidth="1"/>
    <col min="21" max="23" width="18.85546875" style="24" bestFit="1" customWidth="1"/>
    <col min="24" max="45" width="11.42578125" style="24"/>
    <col min="46" max="46" width="12" style="24" bestFit="1" customWidth="1"/>
    <col min="47" max="47" width="14" style="24" customWidth="1"/>
    <col min="48" max="48" width="17.42578125" style="24" bestFit="1" customWidth="1"/>
    <col min="49" max="49" width="16.140625" style="24" customWidth="1"/>
    <col min="50" max="51" width="18.85546875" style="24" bestFit="1" customWidth="1"/>
    <col min="52" max="54" width="20.42578125" style="24" bestFit="1" customWidth="1"/>
    <col min="55" max="16384" width="11.42578125" style="24"/>
  </cols>
  <sheetData>
    <row r="4" spans="1:50" ht="30.75" customHeight="1" x14ac:dyDescent="0.25">
      <c r="B4" s="29" t="s">
        <v>5</v>
      </c>
      <c r="C4" s="29" t="s">
        <v>10</v>
      </c>
      <c r="D4" s="30" t="s">
        <v>19</v>
      </c>
      <c r="G4" s="17" t="s">
        <v>89</v>
      </c>
    </row>
    <row r="5" spans="1:50" x14ac:dyDescent="0.25">
      <c r="A5" s="28">
        <v>37622</v>
      </c>
      <c r="B5" s="31">
        <v>7.2122706956937908</v>
      </c>
      <c r="C5" s="31">
        <v>7.5486149257875752</v>
      </c>
      <c r="D5" s="70">
        <v>7.0179871109803837</v>
      </c>
      <c r="E5" s="25"/>
      <c r="AU5" s="24">
        <v>1000000000000</v>
      </c>
      <c r="AV5" s="23" t="s">
        <v>30</v>
      </c>
    </row>
    <row r="6" spans="1:50" x14ac:dyDescent="0.25">
      <c r="A6" s="28">
        <v>37987</v>
      </c>
      <c r="B6" s="31">
        <v>8.1205789301316109</v>
      </c>
      <c r="C6" s="31">
        <v>7.5001978944138088</v>
      </c>
      <c r="D6" s="70">
        <v>5.8254716221949554</v>
      </c>
      <c r="E6" s="25"/>
      <c r="AS6" s="25">
        <v>0.62636899693056236</v>
      </c>
      <c r="AT6" s="24">
        <v>6.2728554055981824</v>
      </c>
      <c r="AV6" s="26">
        <v>8470630780225.9375</v>
      </c>
      <c r="AW6" s="25">
        <v>0.62636899693056236</v>
      </c>
      <c r="AX6" s="24">
        <v>13.523387686387947</v>
      </c>
    </row>
    <row r="7" spans="1:50" x14ac:dyDescent="0.25">
      <c r="A7" s="28">
        <v>38353</v>
      </c>
      <c r="B7" s="31">
        <v>9.0956647232723409</v>
      </c>
      <c r="C7" s="31">
        <v>7.1387214208022005</v>
      </c>
      <c r="D7" s="70">
        <v>3.9281613611234611</v>
      </c>
      <c r="E7" s="25"/>
      <c r="AS7" s="25">
        <v>0.66702434147342071</v>
      </c>
      <c r="AT7" s="24">
        <v>6.9768321230254964</v>
      </c>
      <c r="AV7" s="26">
        <v>9710291281544.6094</v>
      </c>
      <c r="AW7" s="25">
        <v>0.66702434147342071</v>
      </c>
      <c r="AX7" s="24">
        <v>14.557626577907337</v>
      </c>
    </row>
    <row r="8" spans="1:50" x14ac:dyDescent="0.25">
      <c r="A8" s="28">
        <v>38718</v>
      </c>
      <c r="B8" s="31">
        <v>10.270642910947263</v>
      </c>
      <c r="C8" s="31">
        <v>7.8979079210478922</v>
      </c>
      <c r="D8" s="70">
        <v>11.913999523946117</v>
      </c>
      <c r="E8" s="25"/>
      <c r="AS8" s="25">
        <v>0.70369415732909402</v>
      </c>
      <c r="AT8" s="24">
        <v>7.8298558255205934</v>
      </c>
      <c r="AV8" s="26">
        <v>10891332587935.354</v>
      </c>
      <c r="AW8" s="25">
        <v>0.70369415732909402</v>
      </c>
      <c r="AX8" s="24">
        <v>15.477366799909133</v>
      </c>
    </row>
    <row r="9" spans="1:50" x14ac:dyDescent="0.25">
      <c r="A9" s="28">
        <v>39083</v>
      </c>
      <c r="B9" s="31">
        <v>9.8898087534308043</v>
      </c>
      <c r="C9" s="31">
        <v>9.10841471247908</v>
      </c>
      <c r="D9" s="70">
        <v>4.5665317040787912</v>
      </c>
      <c r="E9" s="25"/>
      <c r="AS9" s="25">
        <v>0.73785781608531509</v>
      </c>
      <c r="AT9" s="24">
        <v>8.7740791189327467</v>
      </c>
      <c r="AV9" s="26">
        <v>11854749548045.459</v>
      </c>
      <c r="AW9" s="25">
        <v>0.73785781608531509</v>
      </c>
      <c r="AX9" s="24">
        <v>16.06644164988387</v>
      </c>
    </row>
    <row r="10" spans="1:50" x14ac:dyDescent="0.25">
      <c r="A10" s="28">
        <v>39448</v>
      </c>
      <c r="B10" s="31">
        <v>9.9033458704372386</v>
      </c>
      <c r="C10" s="31">
        <v>9.4140845436141092</v>
      </c>
      <c r="D10" s="70">
        <v>1.6801936702883991</v>
      </c>
      <c r="E10" s="25"/>
      <c r="AS10" s="25">
        <v>0.77089843439457306</v>
      </c>
      <c r="AT10" s="24">
        <v>9.9211648802827828</v>
      </c>
      <c r="AV10" s="26">
        <v>13859953305623.23</v>
      </c>
      <c r="AW10" s="25">
        <v>0.77089843439457306</v>
      </c>
      <c r="AX10" s="24">
        <v>17.978961543109342</v>
      </c>
    </row>
    <row r="11" spans="1:50" x14ac:dyDescent="0.25">
      <c r="A11" s="28">
        <v>39814</v>
      </c>
      <c r="B11" s="31">
        <v>10.616744921813313</v>
      </c>
      <c r="C11" s="31">
        <v>10.122874905025066</v>
      </c>
      <c r="D11" s="70">
        <v>7.3622080282092828</v>
      </c>
      <c r="E11" s="25"/>
      <c r="AS11" s="25">
        <v>0.81479387503648626</v>
      </c>
      <c r="AT11" s="24">
        <v>9.5483804639182814</v>
      </c>
      <c r="AV11" s="26">
        <v>15322005579526.971</v>
      </c>
      <c r="AW11" s="25">
        <v>0.81479387503648626</v>
      </c>
      <c r="AX11" s="24">
        <v>18.80476283506777</v>
      </c>
    </row>
    <row r="12" spans="1:50" x14ac:dyDescent="0.25">
      <c r="A12" s="28">
        <v>40179</v>
      </c>
      <c r="B12" s="31">
        <v>11.549439579627863</v>
      </c>
      <c r="C12" s="31">
        <v>10.811882298068811</v>
      </c>
      <c r="D12" s="70">
        <v>7.8193431914297173</v>
      </c>
      <c r="E12" s="25"/>
      <c r="AS12" s="25">
        <v>0.87732733667231255</v>
      </c>
      <c r="AT12" s="24">
        <v>9.5295369377335319</v>
      </c>
      <c r="AV12" s="26">
        <v>16792698567855.646</v>
      </c>
      <c r="AW12" s="25">
        <v>0.87732733667231255</v>
      </c>
      <c r="AX12" s="24">
        <v>19.140744698039462</v>
      </c>
    </row>
    <row r="13" spans="1:50" x14ac:dyDescent="0.25">
      <c r="A13" s="28">
        <v>40544</v>
      </c>
      <c r="B13" s="31">
        <v>12.643017494947884</v>
      </c>
      <c r="C13" s="31">
        <v>10.726833087670464</v>
      </c>
      <c r="D13" s="70">
        <v>4.5101479708477665</v>
      </c>
      <c r="E13" s="25"/>
      <c r="AS13" s="25">
        <v>0.89488974548400579</v>
      </c>
      <c r="AT13" s="24">
        <v>10.208517473969481</v>
      </c>
      <c r="AV13" s="26">
        <v>18426876324929.75</v>
      </c>
      <c r="AW13" s="25">
        <v>0.89488974548400579</v>
      </c>
      <c r="AX13" s="24">
        <v>20.591225251959369</v>
      </c>
    </row>
    <row r="14" spans="1:50" x14ac:dyDescent="0.25">
      <c r="A14" s="28">
        <v>40909</v>
      </c>
      <c r="B14" s="31">
        <v>13.796295500660483</v>
      </c>
      <c r="C14" s="31">
        <v>10.896974282054396</v>
      </c>
      <c r="D14" s="70">
        <v>5.6629339388281963</v>
      </c>
      <c r="E14" s="25"/>
      <c r="AS14" s="25">
        <v>0.92326868793643868</v>
      </c>
      <c r="AT14" s="24">
        <v>11.113777562861706</v>
      </c>
      <c r="AV14" s="26">
        <v>20503403333413.641</v>
      </c>
      <c r="AW14" s="25">
        <v>0.92326868793643868</v>
      </c>
      <c r="AX14" s="24">
        <v>22.207406794266991</v>
      </c>
    </row>
    <row r="15" spans="1:50" x14ac:dyDescent="0.25">
      <c r="A15" s="28">
        <v>41275</v>
      </c>
      <c r="B15" s="31">
        <v>14.745594747090831</v>
      </c>
      <c r="C15" s="31">
        <v>11.093101347618518</v>
      </c>
      <c r="D15" s="70">
        <v>4.6386174130582658</v>
      </c>
      <c r="E15" s="27"/>
      <c r="AS15" s="25">
        <v>0.95766771020074282</v>
      </c>
      <c r="AT15" s="24">
        <v>12.256183967107395</v>
      </c>
      <c r="AV15" s="26">
        <v>22288910024366.016</v>
      </c>
      <c r="AW15" s="25">
        <v>0.95766771020074282</v>
      </c>
      <c r="AX15" s="24">
        <v>23.274158444471198</v>
      </c>
    </row>
    <row r="16" spans="1:50" x14ac:dyDescent="0.25">
      <c r="E16" s="27"/>
      <c r="AS16" s="27">
        <v>0.98099022041463158</v>
      </c>
      <c r="AT16" s="24">
        <v>13.199421366560079</v>
      </c>
      <c r="AV16" s="26">
        <v>23648580518321.633</v>
      </c>
      <c r="AW16" s="27">
        <v>0.98099022041463158</v>
      </c>
      <c r="AX16" s="24">
        <v>24.106846354009701</v>
      </c>
    </row>
    <row r="17" spans="7:50" x14ac:dyDescent="0.25">
      <c r="AS17" s="27">
        <v>1</v>
      </c>
      <c r="AT17" s="24">
        <v>14.477373338983591</v>
      </c>
      <c r="AV17" s="26">
        <v>25616998193192.793</v>
      </c>
      <c r="AW17" s="27">
        <v>1</v>
      </c>
      <c r="AX17" s="24">
        <v>25.616998193192792</v>
      </c>
    </row>
    <row r="22" spans="7:50" x14ac:dyDescent="0.25">
      <c r="G22" s="19" t="s">
        <v>47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22"/>
  <sheetViews>
    <sheetView zoomScaleNormal="100" workbookViewId="0">
      <selection activeCell="I5" sqref="I5"/>
    </sheetView>
  </sheetViews>
  <sheetFormatPr baseColWidth="10" defaultRowHeight="15" x14ac:dyDescent="0.25"/>
  <cols>
    <col min="1" max="1" width="12.7109375" style="3" bestFit="1" customWidth="1"/>
    <col min="2" max="4" width="15.7109375" style="3" customWidth="1"/>
    <col min="5" max="5" width="24.5703125" style="3" bestFit="1" customWidth="1"/>
    <col min="6" max="6" width="15.7109375" style="3" customWidth="1"/>
    <col min="7" max="8" width="11.42578125" style="3"/>
    <col min="9" max="9" width="11.42578125" style="3" customWidth="1"/>
    <col min="10" max="10" width="11" style="3" customWidth="1"/>
    <col min="11" max="21" width="11.42578125" style="3"/>
    <col min="22" max="22" width="17.42578125" style="3" bestFit="1" customWidth="1"/>
    <col min="23" max="23" width="11.42578125" style="3"/>
    <col min="24" max="24" width="12" style="3" bestFit="1" customWidth="1"/>
    <col min="25" max="26" width="11.42578125" style="3"/>
    <col min="27" max="27" width="17.42578125" style="3" bestFit="1" customWidth="1"/>
    <col min="28" max="28" width="11.42578125" style="3"/>
    <col min="29" max="29" width="12" style="3" bestFit="1" customWidth="1"/>
    <col min="30" max="32" width="11.42578125" style="3"/>
    <col min="33" max="35" width="20.42578125" style="3" bestFit="1" customWidth="1"/>
    <col min="36" max="38" width="18.85546875" style="3" bestFit="1" customWidth="1"/>
    <col min="39" max="60" width="11.42578125" style="3"/>
    <col min="61" max="61" width="12" style="3" bestFit="1" customWidth="1"/>
    <col min="62" max="62" width="14" style="3" customWidth="1"/>
    <col min="63" max="63" width="17.42578125" style="3" bestFit="1" customWidth="1"/>
    <col min="64" max="64" width="16.140625" style="3" customWidth="1"/>
    <col min="65" max="66" width="18.85546875" style="3" bestFit="1" customWidth="1"/>
    <col min="67" max="69" width="20.42578125" style="3" bestFit="1" customWidth="1"/>
    <col min="70" max="16384" width="11.42578125" style="3"/>
  </cols>
  <sheetData>
    <row r="2" spans="1:67" x14ac:dyDescent="0.25">
      <c r="J2" s="32"/>
      <c r="Q2" s="32"/>
    </row>
    <row r="3" spans="1:67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67" x14ac:dyDescent="0.25">
      <c r="A4" s="40"/>
      <c r="B4" s="43" t="s">
        <v>20</v>
      </c>
      <c r="C4" s="43" t="s">
        <v>21</v>
      </c>
      <c r="D4" s="43" t="s">
        <v>22</v>
      </c>
      <c r="E4" s="43" t="s">
        <v>24</v>
      </c>
      <c r="F4" s="43" t="s">
        <v>10</v>
      </c>
      <c r="G4" s="43"/>
      <c r="H4" s="43"/>
      <c r="I4" s="39" t="s">
        <v>90</v>
      </c>
      <c r="J4" s="40"/>
      <c r="K4" s="40"/>
      <c r="BH4" s="3" t="s">
        <v>44</v>
      </c>
    </row>
    <row r="5" spans="1:67" x14ac:dyDescent="0.25">
      <c r="A5" s="41">
        <v>41609</v>
      </c>
      <c r="B5" s="64">
        <v>54.745199488017057</v>
      </c>
      <c r="C5" s="64">
        <v>5.6259759807157792</v>
      </c>
      <c r="D5" s="64">
        <v>12.706017430739028</v>
      </c>
      <c r="E5" s="64">
        <v>6.3367919561225357</v>
      </c>
      <c r="F5" s="64">
        <v>20.586015144405597</v>
      </c>
      <c r="G5" s="42"/>
      <c r="H5" s="40"/>
      <c r="I5" s="40"/>
      <c r="J5" s="40"/>
      <c r="K5" s="40"/>
      <c r="BH5" s="36">
        <v>41426</v>
      </c>
      <c r="BI5" s="37">
        <v>6262830278215.1211</v>
      </c>
      <c r="BJ5" s="37">
        <v>15377312015841.889</v>
      </c>
      <c r="BK5" s="37">
        <v>917891324094.08093</v>
      </c>
      <c r="BL5" s="37">
        <v>1311195071049.3096</v>
      </c>
      <c r="BM5" s="37">
        <v>980991136612.0304</v>
      </c>
      <c r="BN5" s="37">
        <v>2419650670724.2114</v>
      </c>
      <c r="BO5" s="3">
        <v>4465744671759.166</v>
      </c>
    </row>
    <row r="6" spans="1:67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BH6" s="36">
        <v>41609</v>
      </c>
      <c r="BI6" s="37">
        <v>6986402558150.3252</v>
      </c>
      <c r="BJ6" s="37">
        <v>16801982778221.734</v>
      </c>
      <c r="BK6" s="37">
        <v>1029140259680.2812</v>
      </c>
      <c r="BL6" s="37">
        <v>1403815821741.3088</v>
      </c>
      <c r="BM6" s="37">
        <v>1109083456844.2603</v>
      </c>
      <c r="BN6" s="37">
        <v>2680143041824.8501</v>
      </c>
      <c r="BO6" s="3">
        <v>4702481096824.9707</v>
      </c>
    </row>
    <row r="7" spans="1:67" x14ac:dyDescent="0.25">
      <c r="A7" s="40"/>
      <c r="B7" s="41"/>
      <c r="C7" s="40"/>
      <c r="D7" s="40"/>
      <c r="E7" s="40"/>
      <c r="F7" s="40"/>
      <c r="G7" s="41"/>
      <c r="H7" s="38"/>
      <c r="I7" s="38"/>
      <c r="J7" s="38"/>
      <c r="K7" s="38"/>
    </row>
    <row r="8" spans="1:67" x14ac:dyDescent="0.25">
      <c r="B8" s="35"/>
      <c r="G8" s="35"/>
      <c r="BH8" s="36">
        <v>40695</v>
      </c>
      <c r="BI8" s="37">
        <v>5285188641399.1602</v>
      </c>
      <c r="BJ8" s="37">
        <v>6595990886686.75</v>
      </c>
      <c r="BK8" s="37">
        <v>262671464667.12006</v>
      </c>
      <c r="BL8" s="37">
        <v>144641127056.22003</v>
      </c>
      <c r="BM8" s="37">
        <v>10984596770.719997</v>
      </c>
      <c r="BN8" s="37">
        <v>549498923206.22015</v>
      </c>
      <c r="BO8" s="3">
        <v>353990730358.0296</v>
      </c>
    </row>
    <row r="9" spans="1:67" x14ac:dyDescent="0.25">
      <c r="B9" s="35"/>
      <c r="G9" s="35"/>
      <c r="BH9" s="36">
        <v>40878</v>
      </c>
      <c r="BJ9" s="36"/>
    </row>
    <row r="10" spans="1:67" x14ac:dyDescent="0.25">
      <c r="B10" s="35"/>
      <c r="G10" s="35"/>
      <c r="BH10" s="36">
        <v>41061</v>
      </c>
      <c r="BJ10" s="36"/>
    </row>
    <row r="11" spans="1:67" x14ac:dyDescent="0.25">
      <c r="G11" s="35"/>
      <c r="BH11" s="36">
        <v>41244</v>
      </c>
      <c r="BI11" s="37">
        <v>6493440987059.5498</v>
      </c>
      <c r="BJ11" s="37">
        <v>7924632743296.2695</v>
      </c>
      <c r="BK11" s="37">
        <v>302865069643.78003</v>
      </c>
      <c r="BL11" s="37">
        <v>172460277217</v>
      </c>
      <c r="BM11" s="37">
        <v>7273424958</v>
      </c>
      <c r="BN11" s="37">
        <v>553512174795.62</v>
      </c>
      <c r="BO11" s="3">
        <v>402354234580.3197</v>
      </c>
    </row>
    <row r="12" spans="1:67" x14ac:dyDescent="0.25">
      <c r="B12" s="35"/>
      <c r="G12" s="35"/>
      <c r="BH12" s="36">
        <v>41426</v>
      </c>
      <c r="BJ12" s="36"/>
    </row>
    <row r="18" spans="3:9" x14ac:dyDescent="0.25">
      <c r="C18" s="44"/>
      <c r="D18" s="44"/>
      <c r="E18" s="44"/>
      <c r="F18" s="44"/>
      <c r="G18" s="44"/>
    </row>
    <row r="22" spans="3:9" x14ac:dyDescent="0.25">
      <c r="I22" s="18" t="s">
        <v>47</v>
      </c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7"/>
  <sheetViews>
    <sheetView zoomScale="70" zoomScaleNormal="70" workbookViewId="0">
      <selection activeCell="C24" sqref="C24"/>
    </sheetView>
  </sheetViews>
  <sheetFormatPr baseColWidth="10" defaultRowHeight="15" x14ac:dyDescent="0.25"/>
  <cols>
    <col min="1" max="1" width="12.7109375" style="24" bestFit="1" customWidth="1"/>
    <col min="2" max="2" width="13.7109375" style="24" bestFit="1" customWidth="1"/>
    <col min="3" max="3" width="11.42578125" style="24"/>
    <col min="4" max="4" width="11.42578125" style="24" customWidth="1"/>
    <col min="5" max="5" width="12.42578125" style="24" bestFit="1" customWidth="1"/>
    <col min="6" max="16" width="11.42578125" style="24"/>
    <col min="17" max="17" width="17.42578125" style="24" bestFit="1" customWidth="1"/>
    <col min="18" max="18" width="11.42578125" style="24"/>
    <col min="19" max="19" width="12" style="24" bestFit="1" customWidth="1"/>
    <col min="20" max="21" width="11.42578125" style="24"/>
    <col min="22" max="22" width="17.42578125" style="24" bestFit="1" customWidth="1"/>
    <col min="23" max="23" width="11.42578125" style="24"/>
    <col min="24" max="24" width="12" style="24" bestFit="1" customWidth="1"/>
    <col min="25" max="27" width="11.42578125" style="24"/>
    <col min="28" max="30" width="20.42578125" style="24" bestFit="1" customWidth="1"/>
    <col min="31" max="33" width="18.85546875" style="24" bestFit="1" customWidth="1"/>
    <col min="34" max="55" width="11.42578125" style="24"/>
    <col min="56" max="56" width="12" style="24" bestFit="1" customWidth="1"/>
    <col min="57" max="57" width="14" style="24" customWidth="1"/>
    <col min="58" max="58" width="17.42578125" style="24" bestFit="1" customWidth="1"/>
    <col min="59" max="59" width="16.140625" style="24" customWidth="1"/>
    <col min="60" max="61" width="18.85546875" style="24" bestFit="1" customWidth="1"/>
    <col min="62" max="64" width="20.42578125" style="24" bestFit="1" customWidth="1"/>
    <col min="65" max="16384" width="11.42578125" style="24"/>
  </cols>
  <sheetData>
    <row r="1" spans="1:64" x14ac:dyDescent="0.25">
      <c r="B1" s="45"/>
      <c r="BC1" s="46">
        <v>41609</v>
      </c>
      <c r="BE1" s="46"/>
    </row>
    <row r="3" spans="1:64" x14ac:dyDescent="0.25">
      <c r="B3" s="53" t="s">
        <v>25</v>
      </c>
      <c r="C3" s="53" t="s">
        <v>36</v>
      </c>
      <c r="D3" s="53" t="s">
        <v>34</v>
      </c>
      <c r="E3" s="54" t="s">
        <v>35</v>
      </c>
      <c r="F3" s="53" t="s">
        <v>33</v>
      </c>
      <c r="BD3" s="47" t="s">
        <v>38</v>
      </c>
      <c r="BE3" s="47" t="s">
        <v>39</v>
      </c>
      <c r="BF3" s="47" t="s">
        <v>40</v>
      </c>
      <c r="BG3" s="47" t="s">
        <v>41</v>
      </c>
      <c r="BH3" s="47" t="s">
        <v>42</v>
      </c>
      <c r="BI3" s="47" t="s">
        <v>43</v>
      </c>
      <c r="BJ3" s="48" t="s">
        <v>10</v>
      </c>
    </row>
    <row r="4" spans="1:64" x14ac:dyDescent="0.25">
      <c r="A4" s="28">
        <v>39813</v>
      </c>
      <c r="B4" s="70">
        <v>0.13687946191818234</v>
      </c>
      <c r="C4" s="70">
        <v>10.822817060488488</v>
      </c>
      <c r="D4" s="70">
        <v>-0.66463666695686374</v>
      </c>
      <c r="E4" s="70">
        <v>6.7934276311426789</v>
      </c>
      <c r="F4" s="70">
        <v>1.2546950426325365</v>
      </c>
      <c r="BC4" s="46">
        <v>40695</v>
      </c>
      <c r="BD4" s="24">
        <v>9490609936062.4219</v>
      </c>
      <c r="BE4" s="24">
        <v>18244870165966</v>
      </c>
      <c r="BF4" s="24">
        <v>818219363395.41016</v>
      </c>
      <c r="BG4" s="24">
        <v>1224879143614.0796</v>
      </c>
      <c r="BH4" s="24">
        <v>783016226400.87</v>
      </c>
      <c r="BI4" s="24">
        <v>2169263137475.7209</v>
      </c>
      <c r="BJ4" s="24">
        <v>4541898585418.3682</v>
      </c>
      <c r="BK4" s="24">
        <v>0.94659619014287288</v>
      </c>
      <c r="BL4" s="24">
        <v>10026038594799.301</v>
      </c>
    </row>
    <row r="5" spans="1:64" x14ac:dyDescent="0.25">
      <c r="A5" s="28">
        <v>40178</v>
      </c>
      <c r="B5" s="70">
        <v>7.2036164414459369</v>
      </c>
      <c r="C5" s="70">
        <v>8.824578239051494</v>
      </c>
      <c r="D5" s="70">
        <v>7.294078429639983</v>
      </c>
      <c r="E5" s="70">
        <v>21.377678990928175</v>
      </c>
      <c r="F5" s="70">
        <v>-0.97272555831432461</v>
      </c>
      <c r="BC5" s="46">
        <v>40878</v>
      </c>
      <c r="BK5" s="24">
        <v>0.95766771020074282</v>
      </c>
    </row>
    <row r="6" spans="1:64" x14ac:dyDescent="0.25">
      <c r="A6" s="28">
        <v>40543</v>
      </c>
      <c r="B6" s="70">
        <v>8.7851282543129017</v>
      </c>
      <c r="C6" s="70">
        <v>13.567375603768927</v>
      </c>
      <c r="D6" s="70">
        <v>8.2914358863287028</v>
      </c>
      <c r="E6" s="70">
        <v>23.480910354105646</v>
      </c>
      <c r="F6" s="70">
        <v>5.2724596753626951</v>
      </c>
      <c r="K6" s="52" t="s">
        <v>91</v>
      </c>
      <c r="BC6" s="46">
        <v>41061</v>
      </c>
      <c r="BK6" s="24">
        <v>0.97687291445035507</v>
      </c>
    </row>
    <row r="7" spans="1:64" x14ac:dyDescent="0.25">
      <c r="A7" s="28">
        <v>40908</v>
      </c>
      <c r="B7" s="70">
        <v>9.4686664905281539</v>
      </c>
      <c r="C7" s="70">
        <v>22.745707290534199</v>
      </c>
      <c r="D7" s="70">
        <v>7.8736485920781751</v>
      </c>
      <c r="E7" s="70">
        <v>29.073961709932973</v>
      </c>
      <c r="F7" s="70">
        <v>11.343347725952491</v>
      </c>
      <c r="BC7" s="46">
        <v>41244</v>
      </c>
      <c r="BD7" s="24">
        <v>12948503275727.367</v>
      </c>
      <c r="BE7" s="24">
        <v>23648580518321.629</v>
      </c>
      <c r="BF7" s="24">
        <v>1162769117216.4287</v>
      </c>
      <c r="BG7" s="24">
        <v>1535387516551.4482</v>
      </c>
      <c r="BH7" s="24">
        <v>1170210716300.7205</v>
      </c>
      <c r="BI7" s="24">
        <v>2922888506695.9634</v>
      </c>
      <c r="BJ7" s="24">
        <v>5079032102130.4229</v>
      </c>
      <c r="BK7" s="24">
        <v>0.98099022041463158</v>
      </c>
    </row>
    <row r="8" spans="1:64" x14ac:dyDescent="0.25">
      <c r="A8" s="28">
        <v>41274</v>
      </c>
      <c r="B8" s="70">
        <v>9.1218572320527649</v>
      </c>
      <c r="C8" s="70">
        <v>9.5477809845301742</v>
      </c>
      <c r="D8" s="70">
        <v>7.6070454291463419</v>
      </c>
      <c r="E8" s="70">
        <v>31.336449842357659</v>
      </c>
      <c r="F8" s="70">
        <v>19.094054249137461</v>
      </c>
      <c r="BC8" s="46">
        <v>41426</v>
      </c>
      <c r="BK8" s="24">
        <v>0.99792665617160925</v>
      </c>
    </row>
    <row r="9" spans="1:64" x14ac:dyDescent="0.25">
      <c r="A9" s="28">
        <v>41639</v>
      </c>
      <c r="B9" s="70">
        <v>6.8808271494684936</v>
      </c>
      <c r="C9" s="70">
        <v>8.1768628410386235</v>
      </c>
      <c r="D9" s="70">
        <v>6.4966844519807943</v>
      </c>
      <c r="E9" s="70">
        <v>12.665696122424141</v>
      </c>
      <c r="F9" s="70">
        <v>7.0723663546184312</v>
      </c>
      <c r="BC9" s="46">
        <v>41609</v>
      </c>
      <c r="BK9" s="24">
        <v>1</v>
      </c>
    </row>
    <row r="11" spans="1:64" x14ac:dyDescent="0.25">
      <c r="B11" s="88"/>
      <c r="C11" s="88"/>
      <c r="D11" s="88"/>
      <c r="E11" s="88"/>
      <c r="F11" s="88"/>
    </row>
    <row r="12" spans="1:64" x14ac:dyDescent="0.25">
      <c r="BD12" s="24">
        <v>1000000000000</v>
      </c>
    </row>
    <row r="13" spans="1:64" x14ac:dyDescent="0.25">
      <c r="BD13" s="47" t="s">
        <v>38</v>
      </c>
      <c r="BE13" s="47" t="s">
        <v>39</v>
      </c>
      <c r="BF13" s="47" t="s">
        <v>40</v>
      </c>
      <c r="BG13" s="47" t="s">
        <v>41</v>
      </c>
      <c r="BH13" s="47" t="s">
        <v>42</v>
      </c>
      <c r="BI13" s="47" t="s">
        <v>43</v>
      </c>
      <c r="BJ13" s="48" t="s">
        <v>10</v>
      </c>
    </row>
    <row r="14" spans="1:64" x14ac:dyDescent="0.25">
      <c r="AB14" s="49"/>
      <c r="AC14" s="49"/>
      <c r="AD14" s="49"/>
      <c r="AE14" s="49"/>
      <c r="AF14" s="49"/>
      <c r="AG14" s="49"/>
      <c r="AH14" s="50"/>
      <c r="BC14" s="46">
        <v>40695</v>
      </c>
      <c r="BD14" s="24">
        <v>10.026038594799301</v>
      </c>
      <c r="BE14" s="24">
        <v>19.274185081193114</v>
      </c>
      <c r="BF14" s="24">
        <v>0.86438057950762892</v>
      </c>
      <c r="BG14" s="24">
        <v>1.2939827524862575</v>
      </c>
      <c r="BH14" s="24">
        <v>0.82719139856530244</v>
      </c>
      <c r="BI14" s="24">
        <v>2.2916457514458273</v>
      </c>
      <c r="BJ14" s="24">
        <v>4.7981374029540991</v>
      </c>
      <c r="BK14" s="49">
        <v>10.026038594799301</v>
      </c>
      <c r="BL14" s="49">
        <v>0.86438057950762892</v>
      </c>
    </row>
    <row r="15" spans="1:64" x14ac:dyDescent="0.25">
      <c r="AB15" s="51"/>
      <c r="AC15" s="51"/>
      <c r="AD15" s="51"/>
      <c r="AE15" s="51"/>
      <c r="AF15" s="51"/>
      <c r="BC15" s="46">
        <v>40878</v>
      </c>
      <c r="BK15" s="51">
        <v>0</v>
      </c>
      <c r="BL15" s="51">
        <v>-19.274185081193114</v>
      </c>
    </row>
    <row r="16" spans="1:64" x14ac:dyDescent="0.25">
      <c r="BC16" s="46">
        <v>41061</v>
      </c>
    </row>
    <row r="17" spans="11:62" x14ac:dyDescent="0.25">
      <c r="BC17" s="46">
        <v>41244</v>
      </c>
      <c r="BD17" s="24">
        <v>13.199421366560076</v>
      </c>
      <c r="BE17" s="24">
        <v>24.106846354009694</v>
      </c>
      <c r="BF17" s="24">
        <v>1.1853014362619898</v>
      </c>
      <c r="BG17" s="24">
        <v>1.5651404923307914</v>
      </c>
      <c r="BH17" s="24">
        <v>1.1928872397995076</v>
      </c>
      <c r="BI17" s="24">
        <v>2.9795286903681433</v>
      </c>
      <c r="BJ17" s="24">
        <v>5.1774543684886964</v>
      </c>
    </row>
    <row r="27" spans="11:62" x14ac:dyDescent="0.25">
      <c r="K27" s="55" t="s">
        <v>47</v>
      </c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zoomScaleNormal="100" workbookViewId="0">
      <selection activeCell="C24" sqref="C24"/>
    </sheetView>
  </sheetViews>
  <sheetFormatPr baseColWidth="10" defaultRowHeight="15" x14ac:dyDescent="0.25"/>
  <cols>
    <col min="1" max="1" width="12.7109375" style="3" bestFit="1" customWidth="1"/>
    <col min="2" max="2" width="17.5703125" style="3" bestFit="1" customWidth="1"/>
    <col min="3" max="3" width="16.28515625" style="3" customWidth="1"/>
    <col min="4" max="4" width="15.5703125" style="3" bestFit="1" customWidth="1"/>
    <col min="5" max="6" width="11.42578125" style="3"/>
    <col min="7" max="7" width="11.42578125" style="3" customWidth="1"/>
    <col min="8" max="8" width="11" style="3" customWidth="1"/>
    <col min="9" max="10" width="11.42578125" style="3"/>
    <col min="11" max="11" width="12" style="3" bestFit="1" customWidth="1"/>
    <col min="12" max="14" width="11.42578125" style="3"/>
    <col min="15" max="17" width="20.42578125" style="3" bestFit="1" customWidth="1"/>
    <col min="18" max="20" width="18.85546875" style="3" bestFit="1" customWidth="1"/>
    <col min="21" max="42" width="11.42578125" style="3"/>
    <col min="43" max="43" width="12" style="3" bestFit="1" customWidth="1"/>
    <col min="44" max="44" width="14" style="3" customWidth="1"/>
    <col min="45" max="45" width="17.42578125" style="3" bestFit="1" customWidth="1"/>
    <col min="46" max="46" width="16.140625" style="3" customWidth="1"/>
    <col min="47" max="48" width="18.85546875" style="3" bestFit="1" customWidth="1"/>
    <col min="49" max="51" width="20.42578125" style="3" bestFit="1" customWidth="1"/>
    <col min="52" max="16384" width="11.42578125" style="3"/>
  </cols>
  <sheetData>
    <row r="1" spans="1:51" x14ac:dyDescent="0.25">
      <c r="B1" s="44"/>
      <c r="C1" s="44"/>
      <c r="D1" s="44"/>
      <c r="AP1" s="36"/>
    </row>
    <row r="2" spans="1:51" x14ac:dyDescent="0.25">
      <c r="B2" s="44"/>
      <c r="C2" s="44"/>
      <c r="D2" s="44"/>
      <c r="AP2" s="36"/>
    </row>
    <row r="3" spans="1:51" x14ac:dyDescent="0.25">
      <c r="E3" s="17" t="s">
        <v>92</v>
      </c>
      <c r="AP3" s="36">
        <v>41244</v>
      </c>
      <c r="AQ3" s="3">
        <v>13.199421366560076</v>
      </c>
      <c r="AR3" s="3">
        <v>24.106846354009694</v>
      </c>
      <c r="AS3" s="3">
        <v>1.1853014362619898</v>
      </c>
      <c r="AT3" s="3">
        <v>1.5651404923307914</v>
      </c>
      <c r="AU3" s="3">
        <v>1.1928872397995076</v>
      </c>
      <c r="AV3" s="3">
        <v>2.9795286903681433</v>
      </c>
      <c r="AW3" s="3">
        <v>5.1774543684886964</v>
      </c>
    </row>
    <row r="4" spans="1:51" x14ac:dyDescent="0.25">
      <c r="A4" s="56"/>
      <c r="B4" s="58" t="s">
        <v>28</v>
      </c>
      <c r="AP4" s="36">
        <v>41426</v>
      </c>
    </row>
    <row r="5" spans="1:51" x14ac:dyDescent="0.25">
      <c r="A5" s="3">
        <v>2002</v>
      </c>
      <c r="B5" s="60">
        <v>37.358496387475782</v>
      </c>
      <c r="AP5" s="36">
        <v>41609</v>
      </c>
    </row>
    <row r="6" spans="1:51" x14ac:dyDescent="0.25">
      <c r="A6" s="3">
        <v>2003</v>
      </c>
      <c r="B6" s="60">
        <v>37.259201847578673</v>
      </c>
      <c r="AT6" s="33" t="s">
        <v>20</v>
      </c>
      <c r="AU6" s="33" t="s">
        <v>21</v>
      </c>
      <c r="AV6" s="33" t="s">
        <v>22</v>
      </c>
      <c r="AW6" s="34" t="s">
        <v>24</v>
      </c>
      <c r="AX6" s="34" t="s">
        <v>10</v>
      </c>
      <c r="AY6" s="33" t="s">
        <v>23</v>
      </c>
    </row>
    <row r="7" spans="1:51" x14ac:dyDescent="0.25">
      <c r="A7" s="3">
        <v>2004</v>
      </c>
      <c r="B7" s="60">
        <v>39.061480287619077</v>
      </c>
      <c r="AT7" s="3">
        <v>13.199421366560076</v>
      </c>
      <c r="AU7" s="3">
        <v>1.1853014362619898</v>
      </c>
      <c r="AV7" s="3">
        <v>2.9795286903681433</v>
      </c>
      <c r="AW7" s="3">
        <v>1.5651404923307914</v>
      </c>
      <c r="AX7" s="3">
        <v>5.1774543684886964</v>
      </c>
      <c r="AY7" s="3">
        <v>24.106846354009694</v>
      </c>
    </row>
    <row r="8" spans="1:51" x14ac:dyDescent="0.25">
      <c r="A8" s="3">
        <v>2005</v>
      </c>
      <c r="B8" s="60">
        <v>43.068829884633345</v>
      </c>
    </row>
    <row r="9" spans="1:51" x14ac:dyDescent="0.25">
      <c r="A9" s="3">
        <v>2006</v>
      </c>
      <c r="B9" s="60">
        <v>43.062903342693247</v>
      </c>
    </row>
    <row r="10" spans="1:51" x14ac:dyDescent="0.25">
      <c r="A10" s="3">
        <v>2007</v>
      </c>
      <c r="B10" s="60">
        <v>40.248639554354355</v>
      </c>
    </row>
    <row r="11" spans="1:51" x14ac:dyDescent="0.25">
      <c r="A11" s="3">
        <v>2008</v>
      </c>
      <c r="B11" s="60">
        <v>41.109082661974092</v>
      </c>
    </row>
    <row r="12" spans="1:51" x14ac:dyDescent="0.25">
      <c r="A12" s="3">
        <v>2009</v>
      </c>
      <c r="B12" s="60">
        <v>44.325414034981954</v>
      </c>
    </row>
    <row r="13" spans="1:51" x14ac:dyDescent="0.25">
      <c r="A13" s="3">
        <v>2010</v>
      </c>
      <c r="B13" s="60">
        <v>45.053311964275757</v>
      </c>
    </row>
    <row r="14" spans="1:51" x14ac:dyDescent="0.25">
      <c r="A14" s="3">
        <v>2011</v>
      </c>
      <c r="B14" s="60">
        <v>46.945113063893373</v>
      </c>
    </row>
    <row r="15" spans="1:51" x14ac:dyDescent="0.25">
      <c r="A15" s="3">
        <v>2012</v>
      </c>
      <c r="B15" s="60">
        <v>48.177504469610362</v>
      </c>
    </row>
    <row r="16" spans="1:51" x14ac:dyDescent="0.25">
      <c r="A16" s="3">
        <v>2013</v>
      </c>
      <c r="B16" s="60">
        <v>51.048497103391988</v>
      </c>
    </row>
    <row r="22" spans="5:5" x14ac:dyDescent="0.25">
      <c r="E22" s="55" t="s">
        <v>47</v>
      </c>
    </row>
  </sheetData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zoomScale="80" zoomScaleNormal="80" workbookViewId="0">
      <selection activeCell="D26" sqref="D26"/>
    </sheetView>
  </sheetViews>
  <sheetFormatPr baseColWidth="10" defaultRowHeight="15" x14ac:dyDescent="0.25"/>
  <cols>
    <col min="1" max="1" width="12.7109375" style="3" bestFit="1" customWidth="1"/>
    <col min="2" max="2" width="19.85546875" style="3" customWidth="1"/>
    <col min="3" max="3" width="16.42578125" style="3" customWidth="1"/>
    <col min="4" max="4" width="17.5703125" style="3" bestFit="1" customWidth="1"/>
    <col min="5" max="5" width="16.28515625" style="3" customWidth="1"/>
    <col min="6" max="6" width="11" style="3" customWidth="1"/>
    <col min="7" max="17" width="11.42578125" style="3"/>
    <col min="18" max="18" width="17.42578125" style="3" bestFit="1" customWidth="1"/>
    <col min="19" max="19" width="11.42578125" style="3"/>
    <col min="20" max="20" width="12" style="3" bestFit="1" customWidth="1"/>
    <col min="21" max="22" width="11.42578125" style="3"/>
    <col min="23" max="23" width="17.42578125" style="3" bestFit="1" customWidth="1"/>
    <col min="24" max="24" width="11.42578125" style="3"/>
    <col min="25" max="25" width="12" style="3" bestFit="1" customWidth="1"/>
    <col min="26" max="28" width="11.42578125" style="3"/>
    <col min="29" max="31" width="20.42578125" style="3" bestFit="1" customWidth="1"/>
    <col min="32" max="34" width="18.85546875" style="3" bestFit="1" customWidth="1"/>
    <col min="35" max="56" width="11.42578125" style="3"/>
    <col min="57" max="57" width="12" style="3" bestFit="1" customWidth="1"/>
    <col min="58" max="58" width="14" style="3" customWidth="1"/>
    <col min="59" max="59" width="17.42578125" style="3" bestFit="1" customWidth="1"/>
    <col min="60" max="60" width="16.140625" style="3" customWidth="1"/>
    <col min="61" max="62" width="18.85546875" style="3" bestFit="1" customWidth="1"/>
    <col min="63" max="65" width="20.42578125" style="3" bestFit="1" customWidth="1"/>
    <col min="66" max="16384" width="11.42578125" style="3"/>
  </cols>
  <sheetData>
    <row r="3" spans="1:7" x14ac:dyDescent="0.25">
      <c r="G3" s="17" t="s">
        <v>93</v>
      </c>
    </row>
    <row r="4" spans="1:7" x14ac:dyDescent="0.25">
      <c r="A4" s="3" t="s">
        <v>29</v>
      </c>
    </row>
    <row r="5" spans="1:7" x14ac:dyDescent="0.25">
      <c r="A5" s="3" t="s">
        <v>26</v>
      </c>
      <c r="B5" s="3" t="s">
        <v>30</v>
      </c>
      <c r="C5" s="3" t="s">
        <v>27</v>
      </c>
      <c r="D5" s="3" t="s">
        <v>8</v>
      </c>
    </row>
    <row r="6" spans="1:7" x14ac:dyDescent="0.25">
      <c r="A6" s="3">
        <v>2002</v>
      </c>
      <c r="B6" s="59">
        <v>13.792901567260792</v>
      </c>
      <c r="C6" s="59">
        <v>8.4180630015655851</v>
      </c>
      <c r="D6" s="59">
        <v>5.3748385656820741</v>
      </c>
    </row>
    <row r="7" spans="1:7" x14ac:dyDescent="0.25">
      <c r="A7" s="3">
        <v>2003</v>
      </c>
      <c r="B7" s="59">
        <v>14.760885621481366</v>
      </c>
      <c r="C7" s="59">
        <v>8.9512060477140611</v>
      </c>
      <c r="D7" s="59">
        <v>5.8096795737431384</v>
      </c>
    </row>
    <row r="8" spans="1:7" x14ac:dyDescent="0.25">
      <c r="A8" s="3">
        <v>2004</v>
      </c>
      <c r="B8" s="59">
        <v>15.62077682454542</v>
      </c>
      <c r="C8" s="59">
        <v>9.3184063326033488</v>
      </c>
      <c r="D8" s="59">
        <v>6.3023704919267374</v>
      </c>
    </row>
    <row r="9" spans="1:7" x14ac:dyDescent="0.25">
      <c r="A9" s="3">
        <v>2005</v>
      </c>
      <c r="B9" s="59">
        <v>16.234386144074541</v>
      </c>
      <c r="C9" s="59">
        <v>9.3932978155112323</v>
      </c>
      <c r="D9" s="59">
        <v>6.8410883285486852</v>
      </c>
    </row>
    <row r="10" spans="1:7" x14ac:dyDescent="0.25">
      <c r="A10" s="3">
        <v>2006</v>
      </c>
      <c r="B10" s="59">
        <v>18.168550831995155</v>
      </c>
      <c r="C10" s="59">
        <v>10.753890084428996</v>
      </c>
      <c r="D10" s="59">
        <v>7.414660747565069</v>
      </c>
    </row>
    <row r="11" spans="1:7" x14ac:dyDescent="0.25">
      <c r="A11" s="3">
        <v>2007</v>
      </c>
      <c r="B11" s="59">
        <v>18.998223465909884</v>
      </c>
      <c r="C11" s="59">
        <v>11.091282259789807</v>
      </c>
      <c r="D11" s="59">
        <v>7.9069412061003534</v>
      </c>
    </row>
    <row r="12" spans="1:7" x14ac:dyDescent="0.25">
      <c r="A12" s="3">
        <v>2008</v>
      </c>
      <c r="B12" s="59">
        <v>19.317430414051348</v>
      </c>
      <c r="C12" s="59">
        <v>11.149719574591412</v>
      </c>
      <c r="D12" s="59">
        <v>8.1677108394550881</v>
      </c>
    </row>
    <row r="13" spans="1:7" x14ac:dyDescent="0.25">
      <c r="A13" s="3">
        <v>2009</v>
      </c>
      <c r="B13" s="59">
        <v>20.739619826838378</v>
      </c>
      <c r="C13" s="59">
        <v>11.964046691986871</v>
      </c>
      <c r="D13" s="59">
        <v>8.7755731348309212</v>
      </c>
    </row>
    <row r="14" spans="1:7" x14ac:dyDescent="0.25">
      <c r="A14" s="3">
        <v>2010</v>
      </c>
      <c r="B14" s="59">
        <v>22.361321877696675</v>
      </c>
      <c r="C14" s="59">
        <v>12.992318213128897</v>
      </c>
      <c r="D14" s="59">
        <v>9.3690027701706757</v>
      </c>
    </row>
    <row r="15" spans="1:7" x14ac:dyDescent="0.25">
      <c r="A15" s="3">
        <v>2011</v>
      </c>
      <c r="B15" s="59">
        <v>23.369850582618348</v>
      </c>
      <c r="C15" s="59">
        <v>13.465658631595822</v>
      </c>
      <c r="D15" s="59">
        <v>9.904191951023396</v>
      </c>
    </row>
    <row r="16" spans="1:7" x14ac:dyDescent="0.25">
      <c r="A16" s="3">
        <v>2012</v>
      </c>
      <c r="B16" s="59">
        <v>24.693269782714879</v>
      </c>
      <c r="C16" s="59">
        <v>14.188995715979869</v>
      </c>
      <c r="D16" s="59">
        <v>10.504274066726959</v>
      </c>
    </row>
    <row r="17" spans="1:7" x14ac:dyDescent="0.25">
      <c r="A17" s="3">
        <v>2013</v>
      </c>
      <c r="B17" s="59">
        <v>25.838696094709348</v>
      </c>
      <c r="C17" s="59">
        <v>14.781767787061735</v>
      </c>
      <c r="D17" s="59">
        <v>11.056928307638293</v>
      </c>
      <c r="E17" s="44"/>
    </row>
    <row r="19" spans="1:7" x14ac:dyDescent="0.25">
      <c r="D19" s="44"/>
    </row>
    <row r="21" spans="1:7" x14ac:dyDescent="0.25">
      <c r="G21" s="55" t="s">
        <v>47</v>
      </c>
    </row>
  </sheetData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zoomScale="80" zoomScaleNormal="80" workbookViewId="0">
      <selection activeCell="G35" sqref="G35"/>
    </sheetView>
  </sheetViews>
  <sheetFormatPr baseColWidth="10" defaultRowHeight="15" x14ac:dyDescent="0.25"/>
  <cols>
    <col min="1" max="1" width="15.28515625" style="3" customWidth="1"/>
    <col min="2" max="2" width="16.28515625" style="3" customWidth="1"/>
    <col min="3" max="3" width="15.5703125" style="3" bestFit="1" customWidth="1"/>
    <col min="4" max="5" width="11.42578125" style="3"/>
    <col min="6" max="6" width="11.42578125" style="3" customWidth="1"/>
    <col min="7" max="7" width="11" style="3" customWidth="1"/>
    <col min="8" max="18" width="11.42578125" style="3"/>
    <col min="19" max="19" width="17.42578125" style="3" bestFit="1" customWidth="1"/>
    <col min="20" max="20" width="11.42578125" style="3"/>
    <col min="21" max="21" width="12" style="3" bestFit="1" customWidth="1"/>
    <col min="22" max="23" width="11.42578125" style="3"/>
    <col min="24" max="24" width="17.42578125" style="3" bestFit="1" customWidth="1"/>
    <col min="25" max="25" width="11.42578125" style="3"/>
    <col min="26" max="26" width="12" style="3" bestFit="1" customWidth="1"/>
    <col min="27" max="29" width="11.42578125" style="3"/>
    <col min="30" max="32" width="20.42578125" style="3" bestFit="1" customWidth="1"/>
    <col min="33" max="35" width="18.85546875" style="3" bestFit="1" customWidth="1"/>
    <col min="36" max="57" width="11.42578125" style="3"/>
    <col min="58" max="58" width="12" style="3" bestFit="1" customWidth="1"/>
    <col min="59" max="59" width="14" style="3" customWidth="1"/>
    <col min="60" max="60" width="17.42578125" style="3" bestFit="1" customWidth="1"/>
    <col min="61" max="61" width="16.140625" style="3" customWidth="1"/>
    <col min="62" max="63" width="18.85546875" style="3" bestFit="1" customWidth="1"/>
    <col min="64" max="66" width="20.42578125" style="3" bestFit="1" customWidth="1"/>
    <col min="67" max="16384" width="11.42578125" style="3"/>
  </cols>
  <sheetData>
    <row r="3" spans="1:6" x14ac:dyDescent="0.25">
      <c r="F3" s="61" t="s">
        <v>94</v>
      </c>
    </row>
    <row r="5" spans="1:6" x14ac:dyDescent="0.25">
      <c r="A5" s="57" t="s">
        <v>26</v>
      </c>
      <c r="B5" s="32" t="s">
        <v>31</v>
      </c>
      <c r="C5" s="32" t="s">
        <v>32</v>
      </c>
    </row>
    <row r="6" spans="1:6" x14ac:dyDescent="0.25">
      <c r="A6" s="71">
        <v>37621</v>
      </c>
      <c r="B6" s="62">
        <v>2.7342950350235835</v>
      </c>
      <c r="C6" s="62">
        <v>7.0167432589939098</v>
      </c>
    </row>
    <row r="7" spans="1:6" x14ac:dyDescent="0.25">
      <c r="A7" s="71">
        <v>37986</v>
      </c>
      <c r="B7" s="62">
        <v>3.1580381499316421</v>
      </c>
      <c r="C7" s="62">
        <v>8.0237540345760525</v>
      </c>
    </row>
    <row r="8" spans="1:6" x14ac:dyDescent="0.25">
      <c r="A8" s="71">
        <v>38352</v>
      </c>
      <c r="B8" s="62">
        <v>2.6701136121820817</v>
      </c>
      <c r="C8" s="62">
        <v>6.618025532695385</v>
      </c>
    </row>
    <row r="9" spans="1:6" x14ac:dyDescent="0.25">
      <c r="A9" s="71">
        <v>38717</v>
      </c>
      <c r="B9" s="62">
        <v>2.4141967630873897</v>
      </c>
      <c r="C9" s="62">
        <v>5.7290595585761421</v>
      </c>
    </row>
    <row r="10" spans="1:6" x14ac:dyDescent="0.25">
      <c r="A10" s="71">
        <v>39082</v>
      </c>
      <c r="B10" s="62">
        <v>2.4072391825446027</v>
      </c>
      <c r="C10" s="62">
        <v>5.8985905008795898</v>
      </c>
    </row>
    <row r="11" spans="1:6" x14ac:dyDescent="0.25">
      <c r="A11" s="71">
        <v>39447</v>
      </c>
      <c r="B11" s="62">
        <v>2.4337996628810434</v>
      </c>
      <c r="C11" s="62">
        <v>5.8477568836602467</v>
      </c>
    </row>
    <row r="12" spans="1:6" x14ac:dyDescent="0.25">
      <c r="A12" s="71">
        <v>39813</v>
      </c>
      <c r="B12" s="62">
        <v>2.306460923267474</v>
      </c>
      <c r="C12" s="62">
        <v>5.4550043780590727</v>
      </c>
    </row>
    <row r="13" spans="1:6" x14ac:dyDescent="0.25">
      <c r="A13" s="71">
        <v>40178</v>
      </c>
      <c r="B13" s="62">
        <v>2.0630854723234937</v>
      </c>
      <c r="C13" s="62">
        <v>4.8757622674734789</v>
      </c>
    </row>
    <row r="14" spans="1:6" x14ac:dyDescent="0.25">
      <c r="A14" s="71">
        <v>40543</v>
      </c>
      <c r="B14" s="62">
        <v>2.0958315371071614</v>
      </c>
      <c r="C14" s="62">
        <v>5.0021933766412223</v>
      </c>
    </row>
    <row r="15" spans="1:6" x14ac:dyDescent="0.25">
      <c r="A15" s="71">
        <v>40908</v>
      </c>
      <c r="B15" s="62">
        <v>2.0780180439964888</v>
      </c>
      <c r="C15" s="62">
        <v>4.9032744353429853</v>
      </c>
    </row>
    <row r="16" spans="1:6" x14ac:dyDescent="0.25">
      <c r="A16" s="71">
        <v>41274</v>
      </c>
      <c r="B16" s="62">
        <v>1.8567247533548876</v>
      </c>
      <c r="C16" s="62">
        <v>4.3647571412922037</v>
      </c>
    </row>
    <row r="17" spans="1:5" x14ac:dyDescent="0.25">
      <c r="A17" s="71">
        <v>41639</v>
      </c>
      <c r="B17" s="62">
        <v>1.8576185098046805</v>
      </c>
      <c r="C17" s="62">
        <v>4.3410284302550783</v>
      </c>
    </row>
    <row r="25" spans="1:5" x14ac:dyDescent="0.25">
      <c r="E25" s="55" t="s">
        <v>47</v>
      </c>
    </row>
  </sheetData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C24" sqref="C24"/>
    </sheetView>
  </sheetViews>
  <sheetFormatPr baseColWidth="10" defaultRowHeight="15" x14ac:dyDescent="0.25"/>
  <cols>
    <col min="1" max="16384" width="11.42578125" style="3"/>
  </cols>
  <sheetData>
    <row r="2" spans="2:10" x14ac:dyDescent="0.25">
      <c r="B2" s="32" t="s">
        <v>95</v>
      </c>
    </row>
    <row r="3" spans="2:10" x14ac:dyDescent="0.25">
      <c r="B3" s="72"/>
      <c r="C3" s="93" t="s">
        <v>36</v>
      </c>
      <c r="D3" s="94"/>
      <c r="E3" s="93" t="s">
        <v>34</v>
      </c>
      <c r="F3" s="94"/>
      <c r="G3" s="93" t="s">
        <v>33</v>
      </c>
      <c r="H3" s="94"/>
      <c r="I3" s="95" t="s">
        <v>35</v>
      </c>
      <c r="J3" s="94"/>
    </row>
    <row r="4" spans="2:10" x14ac:dyDescent="0.25">
      <c r="B4" s="73"/>
      <c r="C4" s="74" t="s">
        <v>84</v>
      </c>
      <c r="D4" s="75" t="s">
        <v>85</v>
      </c>
      <c r="E4" s="74" t="s">
        <v>84</v>
      </c>
      <c r="F4" s="75" t="s">
        <v>85</v>
      </c>
      <c r="G4" s="74" t="s">
        <v>84</v>
      </c>
      <c r="H4" s="75" t="s">
        <v>85</v>
      </c>
      <c r="I4" s="74" t="s">
        <v>84</v>
      </c>
      <c r="J4" s="75" t="s">
        <v>85</v>
      </c>
    </row>
    <row r="5" spans="2:10" x14ac:dyDescent="0.25">
      <c r="B5" s="76" t="s">
        <v>55</v>
      </c>
      <c r="C5" s="77" t="s">
        <v>56</v>
      </c>
      <c r="D5" s="78">
        <v>0</v>
      </c>
      <c r="E5" s="77" t="s">
        <v>56</v>
      </c>
      <c r="F5" s="78">
        <v>0</v>
      </c>
      <c r="G5" s="77" t="s">
        <v>57</v>
      </c>
      <c r="H5" s="78">
        <v>0</v>
      </c>
      <c r="I5" s="79" t="s">
        <v>56</v>
      </c>
      <c r="J5" s="78">
        <v>0</v>
      </c>
    </row>
    <row r="6" spans="2:10" x14ac:dyDescent="0.25">
      <c r="B6" s="76" t="s">
        <v>58</v>
      </c>
      <c r="C6" s="77" t="s">
        <v>59</v>
      </c>
      <c r="D6" s="80" t="s">
        <v>60</v>
      </c>
      <c r="E6" s="77" t="s">
        <v>61</v>
      </c>
      <c r="F6" s="80" t="s">
        <v>62</v>
      </c>
      <c r="G6" s="77" t="s">
        <v>63</v>
      </c>
      <c r="H6" s="80" t="s">
        <v>62</v>
      </c>
      <c r="I6" s="79" t="s">
        <v>61</v>
      </c>
      <c r="J6" s="80" t="s">
        <v>60</v>
      </c>
    </row>
    <row r="7" spans="2:10" x14ac:dyDescent="0.25">
      <c r="B7" s="76" t="s">
        <v>64</v>
      </c>
      <c r="C7" s="77" t="s">
        <v>65</v>
      </c>
      <c r="D7" s="80" t="s">
        <v>66</v>
      </c>
      <c r="E7" s="77" t="s">
        <v>67</v>
      </c>
      <c r="F7" s="80" t="s">
        <v>68</v>
      </c>
      <c r="G7" s="77" t="s">
        <v>69</v>
      </c>
      <c r="H7" s="80" t="s">
        <v>68</v>
      </c>
      <c r="I7" s="79" t="s">
        <v>67</v>
      </c>
      <c r="J7" s="80" t="s">
        <v>66</v>
      </c>
    </row>
    <row r="8" spans="2:10" x14ac:dyDescent="0.25">
      <c r="B8" s="76" t="s">
        <v>70</v>
      </c>
      <c r="C8" s="77" t="s">
        <v>71</v>
      </c>
      <c r="D8" s="80" t="s">
        <v>72</v>
      </c>
      <c r="E8" s="77" t="s">
        <v>65</v>
      </c>
      <c r="F8" s="80" t="s">
        <v>66</v>
      </c>
      <c r="G8" s="77" t="s">
        <v>73</v>
      </c>
      <c r="H8" s="80" t="s">
        <v>74</v>
      </c>
      <c r="I8" s="79" t="s">
        <v>75</v>
      </c>
      <c r="J8" s="80" t="s">
        <v>72</v>
      </c>
    </row>
    <row r="9" spans="2:10" x14ac:dyDescent="0.25">
      <c r="B9" s="76" t="s">
        <v>76</v>
      </c>
      <c r="C9" s="77" t="s">
        <v>77</v>
      </c>
      <c r="D9" s="78">
        <v>1</v>
      </c>
      <c r="E9" s="77" t="s">
        <v>71</v>
      </c>
      <c r="F9" s="80" t="s">
        <v>72</v>
      </c>
      <c r="G9" s="77" t="s">
        <v>78</v>
      </c>
      <c r="H9" s="80" t="s">
        <v>79</v>
      </c>
      <c r="I9" s="79" t="s">
        <v>80</v>
      </c>
      <c r="J9" s="78">
        <v>1</v>
      </c>
    </row>
    <row r="10" spans="2:10" x14ac:dyDescent="0.25">
      <c r="B10" s="81"/>
      <c r="C10" s="81"/>
      <c r="D10" s="80"/>
      <c r="E10" s="77" t="s">
        <v>77</v>
      </c>
      <c r="F10" s="78">
        <v>1</v>
      </c>
      <c r="G10" s="77" t="s">
        <v>81</v>
      </c>
      <c r="H10" s="80" t="s">
        <v>82</v>
      </c>
      <c r="I10" s="79"/>
      <c r="J10" s="80"/>
    </row>
    <row r="11" spans="2:10" x14ac:dyDescent="0.25">
      <c r="B11" s="82"/>
      <c r="C11" s="82"/>
      <c r="D11" s="83"/>
      <c r="E11" s="82"/>
      <c r="F11" s="84"/>
      <c r="G11" s="85" t="s">
        <v>83</v>
      </c>
      <c r="H11" s="86">
        <v>1</v>
      </c>
      <c r="I11" s="87"/>
      <c r="J11" s="83"/>
    </row>
    <row r="13" spans="2:10" x14ac:dyDescent="0.25">
      <c r="B13" s="3" t="s">
        <v>86</v>
      </c>
    </row>
  </sheetData>
  <mergeCells count="4">
    <mergeCell ref="C3:D3"/>
    <mergeCell ref="E3:F3"/>
    <mergeCell ref="G3:H3"/>
    <mergeCell ref="I3:J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CR4.1</vt:lpstr>
      <vt:lpstr>CR4.2</vt:lpstr>
      <vt:lpstr>GR4.1</vt:lpstr>
      <vt:lpstr>GR4.2</vt:lpstr>
      <vt:lpstr>GR4.3</vt:lpstr>
      <vt:lpstr>GR4.4</vt:lpstr>
      <vt:lpstr>GR4.5</vt:lpstr>
      <vt:lpstr>GR4.6</vt:lpstr>
      <vt:lpstr>CR4.3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Capera Romero Laura Marcela</dc:creator>
  <cp:lastModifiedBy>Hurtado Guarin Jorge Luis</cp:lastModifiedBy>
  <dcterms:created xsi:type="dcterms:W3CDTF">2014-05-26T13:53:00Z</dcterms:created>
  <dcterms:modified xsi:type="dcterms:W3CDTF">2014-11-13T15:34:02Z</dcterms:modified>
</cp:coreProperties>
</file>