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070" windowHeight="6765" tabRatio="723" activeTab="11"/>
  </bookViews>
  <sheets>
    <sheet name="C1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10" sheetId="11" r:id="rId11"/>
    <sheet name="G11" sheetId="12" r:id="rId12"/>
    <sheet name="G12" sheetId="13" r:id="rId13"/>
    <sheet name="G13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>#N/A</definedName>
    <definedName name="\g">#N/A</definedName>
    <definedName name="\m">#N/A</definedName>
    <definedName name="\p">#N/A</definedName>
    <definedName name="_PAG1">#N/A</definedName>
    <definedName name="anterior" localSheetId="10">'[1]Gráfico EM 5'!#REF!</definedName>
    <definedName name="anterior" localSheetId="13">'[2]Gráfico EM 5'!#REF!</definedName>
    <definedName name="anterior" localSheetId="6">'[1]Gráfico EM 5'!#REF!</definedName>
    <definedName name="anterior" localSheetId="7">'[3]Gráfico EM 3'!#REF!</definedName>
    <definedName name="anterior">'[1]Gráfico EM 5'!#REF!</definedName>
    <definedName name="_xlnm.Print_Area" localSheetId="0">'C1'!$A$1:$I$33</definedName>
    <definedName name="_xlnm.Print_Area" localSheetId="1">'G1'!#REF!</definedName>
    <definedName name="_xlnm.Print_Area" localSheetId="10">'G10'!$F$4:$N$32</definedName>
    <definedName name="_xlnm.Print_Area" localSheetId="11">'G11'!$G$3:$P$32</definedName>
    <definedName name="_xlnm.Print_Area" localSheetId="12">'G12'!#REF!</definedName>
    <definedName name="_xlnm.Print_Area" localSheetId="13">'G13'!#REF!</definedName>
    <definedName name="_xlnm.Print_Area" localSheetId="2">'G2'!#REF!</definedName>
    <definedName name="_xlnm.Print_Area" localSheetId="3">'G3'!#REF!</definedName>
    <definedName name="_xlnm.Print_Area" localSheetId="4">'G4'!#REF!</definedName>
    <definedName name="_xlnm.Print_Area" localSheetId="5">'G5'!#REF!</definedName>
    <definedName name="_xlnm.Print_Area" localSheetId="6">'G6'!#REF!</definedName>
    <definedName name="_xlnm.Print_Area" localSheetId="7">'G7'!#REF!</definedName>
    <definedName name="_xlnm.Print_Area" localSheetId="8">'G8'!$S$3:$Z$31</definedName>
    <definedName name="_xlnm.Print_Area" localSheetId="9">'G9'!$D$2:$L$30</definedName>
    <definedName name="BLPH1" localSheetId="0" hidden="1">#REF!</definedName>
    <definedName name="BLPH1" localSheetId="1" hidden="1">#REF!</definedName>
    <definedName name="BLPH1" localSheetId="10" hidden="1">#REF!</definedName>
    <definedName name="BLPH1" localSheetId="12" hidden="1">#REF!</definedName>
    <definedName name="BLPH1" localSheetId="13" hidden="1">#REF!</definedName>
    <definedName name="BLPH1" localSheetId="3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9" hidden="1">#REF!</definedName>
    <definedName name="BLPH1" hidden="1">#REF!</definedName>
    <definedName name="BLPH11" localSheetId="0" hidden="1">'[4]Bloomberg'!#REF!</definedName>
    <definedName name="BLPH11" localSheetId="10" hidden="1">'[4]Bloomberg'!#REF!</definedName>
    <definedName name="BLPH11" localSheetId="12" hidden="1">'[5]Bloomberg'!#REF!</definedName>
    <definedName name="BLPH11" localSheetId="13" hidden="1">'[5]Bloomberg'!#REF!</definedName>
    <definedName name="BLPH11" localSheetId="3" hidden="1">'[5]Bloomberg'!#REF!</definedName>
    <definedName name="BLPH11" localSheetId="5" hidden="1">'[5]Bloomberg'!#REF!</definedName>
    <definedName name="BLPH11" localSheetId="6" hidden="1">'[4]Bloomberg'!#REF!</definedName>
    <definedName name="BLPH11" localSheetId="7" hidden="1">'[5]Bloomberg'!#REF!</definedName>
    <definedName name="BLPH11" localSheetId="9" hidden="1">'[4]Bloomberg'!#REF!</definedName>
    <definedName name="BLPH11" hidden="1">'[4]Bloomberg'!#REF!</definedName>
    <definedName name="BLPH2" localSheetId="0" hidden="1">#REF!</definedName>
    <definedName name="BLPH2" localSheetId="1" hidden="1">#REF!</definedName>
    <definedName name="BLPH2" localSheetId="10" hidden="1">#REF!</definedName>
    <definedName name="BLPH2" localSheetId="12" hidden="1">#REF!</definedName>
    <definedName name="BLPH2" localSheetId="13" hidden="1">#REF!</definedName>
    <definedName name="BLPH2" localSheetId="3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9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localSheetId="10" hidden="1">#REF!</definedName>
    <definedName name="BLPH3" localSheetId="12" hidden="1">#REF!</definedName>
    <definedName name="BLPH3" localSheetId="13" hidden="1">#REF!</definedName>
    <definedName name="BLPH3" localSheetId="3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9" hidden="1">#REF!</definedName>
    <definedName name="BLPH3" hidden="1">#REF!</definedName>
    <definedName name="BLPH4" localSheetId="0" hidden="1">#REF!</definedName>
    <definedName name="BLPH4" localSheetId="1" hidden="1">#REF!</definedName>
    <definedName name="BLPH4" localSheetId="10" hidden="1">#REF!</definedName>
    <definedName name="BLPH4" localSheetId="12" hidden="1">#REF!</definedName>
    <definedName name="BLPH4" localSheetId="13" hidden="1">#REF!</definedName>
    <definedName name="BLPH4" localSheetId="3" hidden="1">#REF!</definedName>
    <definedName name="BLPH4" localSheetId="5" hidden="1">#REF!</definedName>
    <definedName name="BLPH4" localSheetId="6" hidden="1">#REF!</definedName>
    <definedName name="BLPH4" localSheetId="7" hidden="1">#REF!</definedName>
    <definedName name="BLPH4" localSheetId="9" hidden="1">#REF!</definedName>
    <definedName name="BLPH4" hidden="1">#REF!</definedName>
    <definedName name="BLPH4000086" localSheetId="0" hidden="1">#REF!</definedName>
    <definedName name="BLPH4000086" localSheetId="1" hidden="1">#REF!</definedName>
    <definedName name="BLPH4000086" localSheetId="10" hidden="1">#REF!</definedName>
    <definedName name="BLPH4000086" localSheetId="12" hidden="1">#REF!</definedName>
    <definedName name="BLPH4000086" localSheetId="13" hidden="1">#REF!</definedName>
    <definedName name="BLPH4000086" localSheetId="6" hidden="1">#REF!</definedName>
    <definedName name="BLPH4000086" localSheetId="7" hidden="1">#REF!</definedName>
    <definedName name="BLPH4000086" hidden="1">#REF!</definedName>
    <definedName name="BLPH4000087" localSheetId="0" hidden="1">#REF!</definedName>
    <definedName name="BLPH4000087" localSheetId="1" hidden="1">#REF!</definedName>
    <definedName name="BLPH4000087" localSheetId="10" hidden="1">#REF!</definedName>
    <definedName name="BLPH4000087" localSheetId="12" hidden="1">#REF!</definedName>
    <definedName name="BLPH4000087" localSheetId="13" hidden="1">#REF!</definedName>
    <definedName name="BLPH4000087" localSheetId="6" hidden="1">#REF!</definedName>
    <definedName name="BLPH4000087" localSheetId="7" hidden="1">#REF!</definedName>
    <definedName name="BLPH4000087" hidden="1">#REF!</definedName>
    <definedName name="BLPH4000088" localSheetId="0" hidden="1">#REF!</definedName>
    <definedName name="BLPH4000088" localSheetId="1" hidden="1">#REF!</definedName>
    <definedName name="BLPH4000088" localSheetId="10" hidden="1">#REF!</definedName>
    <definedName name="BLPH4000088" localSheetId="12" hidden="1">#REF!</definedName>
    <definedName name="BLPH4000088" localSheetId="13" hidden="1">#REF!</definedName>
    <definedName name="BLPH4000088" localSheetId="6" hidden="1">#REF!</definedName>
    <definedName name="BLPH4000088" localSheetId="7" hidden="1">#REF!</definedName>
    <definedName name="BLPH4000088" hidden="1">#REF!</definedName>
    <definedName name="BLPH4000089" localSheetId="0" hidden="1">#REF!</definedName>
    <definedName name="BLPH4000089" localSheetId="1" hidden="1">#REF!</definedName>
    <definedName name="BLPH4000089" localSheetId="10" hidden="1">#REF!</definedName>
    <definedName name="BLPH4000089" localSheetId="12" hidden="1">#REF!</definedName>
    <definedName name="BLPH4000089" localSheetId="13" hidden="1">#REF!</definedName>
    <definedName name="BLPH4000089" localSheetId="6" hidden="1">#REF!</definedName>
    <definedName name="BLPH4000089" localSheetId="7" hidden="1">#REF!</definedName>
    <definedName name="BLPH4000089" hidden="1">#REF!</definedName>
    <definedName name="BLPH4000090" localSheetId="0" hidden="1">#REF!</definedName>
    <definedName name="BLPH4000090" localSheetId="1" hidden="1">#REF!</definedName>
    <definedName name="BLPH4000090" localSheetId="10" hidden="1">#REF!</definedName>
    <definedName name="BLPH4000090" localSheetId="12" hidden="1">#REF!</definedName>
    <definedName name="BLPH4000090" localSheetId="13" hidden="1">#REF!</definedName>
    <definedName name="BLPH4000090" localSheetId="6" hidden="1">#REF!</definedName>
    <definedName name="BLPH4000090" localSheetId="7" hidden="1">#REF!</definedName>
    <definedName name="BLPH4000090" hidden="1">#REF!</definedName>
    <definedName name="BLPH5" localSheetId="0" hidden="1">#REF!</definedName>
    <definedName name="BLPH5" localSheetId="1" hidden="1">#REF!</definedName>
    <definedName name="BLPH5" localSheetId="10" hidden="1">#REF!</definedName>
    <definedName name="BLPH5" localSheetId="12" hidden="1">#REF!</definedName>
    <definedName name="BLPH5" localSheetId="13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0" hidden="1">#REF!</definedName>
    <definedName name="BLPH6" localSheetId="1" hidden="1">#REF!</definedName>
    <definedName name="BLPH6" localSheetId="10" hidden="1">#REF!</definedName>
    <definedName name="BLPH6" localSheetId="12" hidden="1">#REF!</definedName>
    <definedName name="BLPH6" localSheetId="13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0" hidden="1">#REF!</definedName>
    <definedName name="BLPH7" localSheetId="1" hidden="1">#REF!</definedName>
    <definedName name="BLPH7" localSheetId="10" hidden="1">#REF!</definedName>
    <definedName name="BLPH7" localSheetId="12" hidden="1">#REF!</definedName>
    <definedName name="BLPH7" localSheetId="13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0" hidden="1">#REF!</definedName>
    <definedName name="BLPH8" localSheetId="1" hidden="1">#REF!</definedName>
    <definedName name="BLPH8" localSheetId="10" hidden="1">#REF!</definedName>
    <definedName name="BLPH8" localSheetId="12" hidden="1">#REF!</definedName>
    <definedName name="BLPH8" localSheetId="13" hidden="1">#REF!</definedName>
    <definedName name="BLPH8" localSheetId="6" hidden="1">#REF!</definedName>
    <definedName name="BLPH8" localSheetId="7" hidden="1">#REF!</definedName>
    <definedName name="BLPH8" hidden="1">#REF!</definedName>
    <definedName name="BLPH9" localSheetId="1" hidden="1">#REF!</definedName>
    <definedName name="BLPH9" localSheetId="10" hidden="1">#REF!</definedName>
    <definedName name="BLPH9" localSheetId="13" hidden="1">#REF!</definedName>
    <definedName name="BLPH9" localSheetId="6" hidden="1">#REF!</definedName>
    <definedName name="BLPH9" localSheetId="7" hidden="1">#REF!</definedName>
    <definedName name="BLPH9" hidden="1">#REF!</definedName>
    <definedName name="CAN" localSheetId="1">OFFSET('[6]Climas'!$I$2,0,0,COUNTA('[6]Climas'!$A:$A),1)</definedName>
    <definedName name="CAN" localSheetId="10">OFFSET('[6]Climas'!$I$2,0,0,COUNTA('[6]Climas'!$A:$A),1)</definedName>
    <definedName name="CAN">OFFSET('[6]Climas'!$I$2,0,0,COUNTA('[6]Climas'!$A:$A),1)</definedName>
    <definedName name="CAT" localSheetId="1">OFFSET('[6]Climas'!$B$2,0,0,COUNTA('[6]Climas'!$A:$A),1)</definedName>
    <definedName name="CAT" localSheetId="10">OFFSET('[6]Climas'!$B$2,0,0,COUNTA('[6]Climas'!$A:$A),1)</definedName>
    <definedName name="CAT">OFFSET('[6]Climas'!$B$2,0,0,COUNTA('[6]Climas'!$A:$A),1)</definedName>
    <definedName name="CBO" localSheetId="1">OFFSET('[6]Climas'!$C$2,0,0,COUNTA('[6]Climas'!$A:$A),1)</definedName>
    <definedName name="CBO" localSheetId="10">OFFSET('[6]Climas'!$C$2,0,0,COUNTA('[6]Climas'!$A:$A),1)</definedName>
    <definedName name="CBO">OFFSET('[6]Climas'!$C$2,0,0,COUNTA('[6]Climas'!$A:$A),1)</definedName>
    <definedName name="CCO" localSheetId="1">OFFSET('[6]Climas'!$F$2,0,0,COUNTA('[6]Climas'!$A:$A),1)</definedName>
    <definedName name="CCO" localSheetId="10">OFFSET('[6]Climas'!$F$2,0,0,COUNTA('[6]Climas'!$A:$A),1)</definedName>
    <definedName name="CCO">OFFSET('[6]Climas'!$F$2,0,0,COUNTA('[6]Climas'!$A:$A),1)</definedName>
    <definedName name="CEC" localSheetId="1">OFFSET('[6]Climas'!$G$2,0,0,COUNTA('[6]Climas'!$A:$A),1)</definedName>
    <definedName name="CEC" localSheetId="10">OFFSET('[6]Climas'!$G$2,0,0,COUNTA('[6]Climas'!$A:$A),1)</definedName>
    <definedName name="CEC">OFFSET('[6]Climas'!$G$2,0,0,COUNTA('[6]Climas'!$A:$A),1)</definedName>
    <definedName name="CLLO" localSheetId="1">OFFSET('[6]Climas'!$H$2,0,0,COUNTA('[6]Climas'!$A:$A),1)</definedName>
    <definedName name="CLLO" localSheetId="10">OFFSET('[6]Climas'!$H$2,0,0,COUNTA('[6]Climas'!$A:$A),1)</definedName>
    <definedName name="CLLO">OFFSET('[6]Climas'!$H$2,0,0,COUNTA('[6]Climas'!$A:$A),1)</definedName>
    <definedName name="CNAL" localSheetId="1">OFFSET('[6]Climas'!$J$2,0,0,COUNTA('[6]Climas'!$A:$A),1)</definedName>
    <definedName name="CNAL" localSheetId="10">OFFSET('[6]Climas'!$J$2,0,0,COUNTA('[6]Climas'!$A:$A),1)</definedName>
    <definedName name="CNAL">OFFSET('[6]Climas'!$J$2,0,0,COUNTA('[6]Climas'!$A:$A),1)</definedName>
    <definedName name="CNO" localSheetId="1">OFFSET('[6]Climas'!$D$2,0,0,COUNTA('[6]Climas'!$A:$A),1)</definedName>
    <definedName name="CNO" localSheetId="10">OFFSET('[6]Climas'!$D$2,0,0,COUNTA('[6]Climas'!$A:$A),1)</definedName>
    <definedName name="CNO">OFFSET('[6]Climas'!$D$2,0,0,COUNTA('[6]Climas'!$A:$A),1)</definedName>
    <definedName name="CSO" localSheetId="1">OFFSET('[6]Climas'!$E$2,0,0,COUNTA('[6]Climas'!$A:$A),1)</definedName>
    <definedName name="CSO" localSheetId="10">OFFSET('[6]Climas'!$E$2,0,0,COUNTA('[6]Climas'!$A:$A),1)</definedName>
    <definedName name="CSO">OFFSET('[6]Climas'!$E$2,0,0,COUNTA('[6]Climas'!$A:$A),1)</definedName>
    <definedName name="Fecha" localSheetId="1">OFFSET('[6]Climas'!$A$2,0,0,COUNTA('[6]Climas'!$A:$A),1)</definedName>
    <definedName name="Fecha" localSheetId="10">OFFSET('[6]Climas'!$A$2,0,0,COUNTA('[6]Climas'!$A:$A),1)</definedName>
    <definedName name="Fecha">OFFSET('[6]Climas'!$A$2,0,0,COUNTA('[6]Climas'!$A:$A),1)</definedName>
    <definedName name="Inicio">'[7]Nota Cambiaria'!$A$1:$E$22</definedName>
    <definedName name="meses" localSheetId="0">#REF!</definedName>
    <definedName name="meses" localSheetId="1">#REF!</definedName>
    <definedName name="meses" localSheetId="10">#REF!</definedName>
    <definedName name="meses" localSheetId="12">#REF!</definedName>
    <definedName name="meses" localSheetId="13">#REF!</definedName>
    <definedName name="meses" localSheetId="3">#REF!</definedName>
    <definedName name="meses" localSheetId="5">#REF!</definedName>
    <definedName name="meses" localSheetId="6">#REF!</definedName>
    <definedName name="meses" localSheetId="7">#REF!</definedName>
    <definedName name="meses" localSheetId="9">#REF!</definedName>
    <definedName name="meses">#REF!</definedName>
    <definedName name="mlq" localSheetId="1">#REF!</definedName>
    <definedName name="mlq" localSheetId="10">#REF!</definedName>
    <definedName name="mlq" localSheetId="13">#REF!</definedName>
    <definedName name="mlq" localSheetId="6">#REF!</definedName>
    <definedName name="mlq" localSheetId="7">#REF!</definedName>
    <definedName name="mlq">#REF!</definedName>
    <definedName name="Nota">'[7]Nota Cambiaria'!$M$44</definedName>
    <definedName name="nuevahoja" localSheetId="1" hidden="1">#REF!</definedName>
    <definedName name="nuevahoja" localSheetId="10" hidden="1">#REF!</definedName>
    <definedName name="nuevahoja" localSheetId="13" hidden="1">#REF!</definedName>
    <definedName name="nuevahoja" localSheetId="6" hidden="1">#REF!</definedName>
    <definedName name="nuevahoja" localSheetId="7" hidden="1">#REF!</definedName>
    <definedName name="nuevahoja" hidden="1">#REF!</definedName>
    <definedName name="Nuevo" localSheetId="1">#REF!</definedName>
    <definedName name="Nuevo" localSheetId="10">#REF!</definedName>
    <definedName name="Nuevo">#REF!</definedName>
    <definedName name="nuevo_2" localSheetId="1" hidden="1">'[4]Bloomberg'!#REF!</definedName>
    <definedName name="nuevo_2" localSheetId="10" hidden="1">'[4]Bloomberg'!#REF!</definedName>
    <definedName name="nuevo_2" localSheetId="6" hidden="1">'[4]Bloomberg'!#REF!</definedName>
    <definedName name="nuevo_2" localSheetId="7" hidden="1">'[5]Bloomberg'!#REF!</definedName>
    <definedName name="nuevo_2" hidden="1">'[4]Bloomberg'!#REF!</definedName>
    <definedName name="Parrafo1">'[7]Nota Cambiaria'!$A$6</definedName>
    <definedName name="Parrafo2">'[7]Nota Cambiaria'!$A$13</definedName>
    <definedName name="Parrafo3">'[7]Nota Cambiaria'!$A$48</definedName>
    <definedName name="Parrafo4">'[7]Nota Cambiaria'!$A$53</definedName>
    <definedName name="Parrafo5">'[7]Nota Cambiaria'!$F$26</definedName>
    <definedName name="Parrafo6">'[7]Nota Cambiaria'!$R$5</definedName>
    <definedName name="PPparrafo1">'[7]Nota Cambiaria'!$R$31</definedName>
    <definedName name="PPparrafo2">'[7]Nota Cambiaria'!$R$36</definedName>
    <definedName name="RANGO1">#N/A</definedName>
    <definedName name="rangosnuevos" localSheetId="0">#REF!</definedName>
    <definedName name="rangosnuevos" localSheetId="1">#REF!</definedName>
    <definedName name="rangosnuevos" localSheetId="10">#REF!</definedName>
    <definedName name="rangosnuevos" localSheetId="12">#REF!</definedName>
    <definedName name="rangosnuevos" localSheetId="13">#REF!</definedName>
    <definedName name="rangosnuevos" localSheetId="3">#REF!</definedName>
    <definedName name="rangosnuevos" localSheetId="5">#REF!</definedName>
    <definedName name="rangosnuevos" localSheetId="6">#REF!</definedName>
    <definedName name="rangosnuevos" localSheetId="7">#REF!</definedName>
    <definedName name="rangosnuevos" localSheetId="9">#REF!</definedName>
    <definedName name="rangosnuevos">#REF!</definedName>
    <definedName name="reunion" localSheetId="0">#REF!</definedName>
    <definedName name="reunion" localSheetId="1">#REF!</definedName>
    <definedName name="reunion" localSheetId="10">#REF!</definedName>
    <definedName name="reunion" localSheetId="12">#REF!</definedName>
    <definedName name="reunion" localSheetId="13">#REF!</definedName>
    <definedName name="reunion" localSheetId="3">#REF!</definedName>
    <definedName name="reunion" localSheetId="5">#REF!</definedName>
    <definedName name="reunion" localSheetId="6">#REF!</definedName>
    <definedName name="reunion" localSheetId="7">#REF!</definedName>
    <definedName name="reunion" localSheetId="9">#REF!</definedName>
    <definedName name="reunion">#REF!</definedName>
    <definedName name="tabla1">'[7]Nota Cambiaria'!$B$18:$D$22</definedName>
    <definedName name="Tabla2">'[7]Nota Cambiaria'!$M$3:$P$10</definedName>
    <definedName name="Tabla3">'[7]Nota Cambiaria'!$M$13:$P$21</definedName>
    <definedName name="Tabla4">'[7]Nota Cambiaria'!$R$8:$W$15</definedName>
    <definedName name="Tabla5">'[7]Nota Cambiaria'!$R$19:$W$25</definedName>
    <definedName name="Tabla6">'[7]Nota Cambiaria'!$R$19:$T$25</definedName>
    <definedName name="tablaDev">'[7]Nota Cambiaria'!$M$13:$P$23</definedName>
    <definedName name="Titulo1">'[7]Nota Cambiaria'!$A$1</definedName>
    <definedName name="Titulo2">'[7]Nota Cambiaria'!$A$4</definedName>
    <definedName name="Titulo3">'[7]Nota Cambiaria'!$A$11</definedName>
    <definedName name="Titulo4">'[7]Nota Cambiaria'!$A$46</definedName>
    <definedName name="Titulo7">'[7]Nota Cambiaria'!$R$3</definedName>
    <definedName name="tituloPP">'[7]Nota Cambiaria'!$R$29</definedName>
  </definedNames>
  <calcPr fullCalcOnLoad="1"/>
</workbook>
</file>

<file path=xl/sharedStrings.xml><?xml version="1.0" encoding="utf-8"?>
<sst xmlns="http://schemas.openxmlformats.org/spreadsheetml/2006/main" count="81" uniqueCount="68">
  <si>
    <t>Crecimiento económico</t>
  </si>
  <si>
    <t>Observados</t>
  </si>
  <si>
    <t>Economías avanzadas</t>
  </si>
  <si>
    <t xml:space="preserve">Estados Unidos </t>
  </si>
  <si>
    <t>Zona del euro</t>
  </si>
  <si>
    <t>Japón</t>
  </si>
  <si>
    <t>Reino Unido</t>
  </si>
  <si>
    <t>Canadá</t>
  </si>
  <si>
    <t xml:space="preserve">Otros países de mercados emergentes y en desarrollo </t>
  </si>
  <si>
    <t>América Latina</t>
  </si>
  <si>
    <t xml:space="preserve">Brasil </t>
  </si>
  <si>
    <t>México</t>
  </si>
  <si>
    <t>China</t>
  </si>
  <si>
    <t>India</t>
  </si>
  <si>
    <t xml:space="preserve">Colombia </t>
  </si>
  <si>
    <t>Cuenta Corriente/PIB *</t>
  </si>
  <si>
    <t>Cuenta corriente/PIB</t>
  </si>
  <si>
    <t>* Cuenta corriente de la Balanza de Pagos sobre PIB nominal, los datos provienen de Daira Garrido Ext: 0402</t>
  </si>
  <si>
    <t>Diferencia con las proyecciones de septiembre de 2011</t>
  </si>
  <si>
    <t>Rama de actividad</t>
  </si>
  <si>
    <t>Contribuciones al crecimiento anual III Trim</t>
  </si>
  <si>
    <t>I Trim</t>
  </si>
  <si>
    <t>II Trim</t>
  </si>
  <si>
    <t>III Trim</t>
  </si>
  <si>
    <t>IV Trim</t>
  </si>
  <si>
    <t xml:space="preserve">     </t>
  </si>
  <si>
    <t>Explotación de minas y canteras</t>
  </si>
  <si>
    <t>Serv. financieros, inmobiliarios y a las empresas</t>
  </si>
  <si>
    <t>Construcción</t>
  </si>
  <si>
    <t>Comercio, reparación, restaurantes y hoteles</t>
  </si>
  <si>
    <t>Industria manufacturera</t>
  </si>
  <si>
    <t>Transporte, almacenamiento y comunicación</t>
  </si>
  <si>
    <t>Servicios sociales, comunales y personales</t>
  </si>
  <si>
    <t>Agropecuario, silvicultura, caza y pesca</t>
  </si>
  <si>
    <t>Electricidad, gas y agua</t>
  </si>
  <si>
    <t>Subtotal Valor agregado</t>
  </si>
  <si>
    <t>Impuestos menos subsidios</t>
  </si>
  <si>
    <t>Fuente: DANE, cálculos Banco de la República</t>
  </si>
  <si>
    <t>PRODUCTO INTERNO BRUTO</t>
  </si>
  <si>
    <t>*Pronóstico del DPI - Banco de la República</t>
  </si>
  <si>
    <t>2010     Año completo</t>
  </si>
  <si>
    <t>Indice de confianza del consumidor</t>
  </si>
  <si>
    <t>Consumo de los Hogares</t>
  </si>
  <si>
    <t>icc</t>
  </si>
  <si>
    <t>ICI</t>
  </si>
  <si>
    <t>IPI</t>
  </si>
  <si>
    <t>Índice de confianza industrial  y crecimiento anual del índice de producción industrial (IPI)</t>
  </si>
  <si>
    <t>Fuente: Fedesarrollo.</t>
  </si>
  <si>
    <t>Crecimiento anual del consumo de los hogares y confianza de los consumidores de Fedesarrollo</t>
  </si>
  <si>
    <t>Fuente: DANE; cálculos del Banco de la República.</t>
  </si>
  <si>
    <t xml:space="preserve">Proyecciones actuales  </t>
  </si>
  <si>
    <t>Producto mundial</t>
  </si>
  <si>
    <t>a/ Proyección del Banco de la República.</t>
  </si>
  <si>
    <r>
      <t>Fuente: Fondo Monetario Internacional (</t>
    </r>
    <r>
      <rPr>
        <i/>
        <sz val="10.5"/>
        <rFont val="Arial"/>
        <family val="2"/>
      </rPr>
      <t>World Economic Outlook</t>
    </r>
    <r>
      <rPr>
        <sz val="10.5"/>
        <rFont val="Arial"/>
        <family val="2"/>
      </rPr>
      <t xml:space="preserve"> </t>
    </r>
    <r>
      <rPr>
        <i/>
        <sz val="10.5"/>
        <rFont val="Arial"/>
        <family val="2"/>
      </rPr>
      <t>Update</t>
    </r>
    <r>
      <rPr>
        <sz val="10.5"/>
        <rFont val="Arial"/>
        <family val="2"/>
      </rPr>
      <t>, enero de 2012).</t>
    </r>
  </si>
  <si>
    <t xml:space="preserve">Asia </t>
  </si>
  <si>
    <t>Cuadro 1</t>
  </si>
  <si>
    <t>Gráfico 8</t>
  </si>
  <si>
    <t>Contribución al crecimiento anual del PIB del III trim. de 2011 por ramas de actividad</t>
  </si>
  <si>
    <t>Gráfico 10</t>
  </si>
  <si>
    <t>Gráfico 9</t>
  </si>
  <si>
    <t>Gráfico 11</t>
  </si>
  <si>
    <r>
      <t>5,8</t>
    </r>
    <r>
      <rPr>
        <b/>
        <vertAlign val="superscript"/>
        <sz val="10.5"/>
        <rFont val="Times New Roman"/>
        <family val="1"/>
      </rPr>
      <t>a/</t>
    </r>
  </si>
  <si>
    <t>5,0</t>
  </si>
  <si>
    <t>Tendencia ICC</t>
  </si>
  <si>
    <t>(variación porcentual anual)</t>
  </si>
  <si>
    <t>Índice de confianza industrial (componente tendencial)</t>
  </si>
  <si>
    <t>Producción industrial (componente tendencial)</t>
  </si>
  <si>
    <t>Sin permiso para publicar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</si>
</sst>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_);\(0.0\)"/>
    <numFmt numFmtId="165" formatCode="0_);\(0\)"/>
    <numFmt numFmtId="166" formatCode="_-[$€-2]* #,##0.00_-;\-[$€-2]* #,##0.00_-;_-[$€-2]* &quot;-&quot;??_-"/>
    <numFmt numFmtId="167" formatCode="0.0"/>
    <numFmt numFmtId="168" formatCode="0.0%"/>
    <numFmt numFmtId="169" formatCode="_-* #,##0\ &quot;pta&quot;_-;\-* #,##0\ &quot;pta&quot;_-;_-* &quot;-&quot;\ &quot;pta&quot;_-;_-@_-"/>
    <numFmt numFmtId="170" formatCode="\$#,##0.00\ ;\(\$#,##0.00\)"/>
    <numFmt numFmtId="171" formatCode="#,##0.0_);\(#,##0.0\)"/>
    <numFmt numFmtId="172" formatCode="0.000"/>
    <numFmt numFmtId="173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31"/>
      <name val="Calibri"/>
      <family val="2"/>
    </font>
    <font>
      <sz val="12"/>
      <name val="Arial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Courier"/>
      <family val="3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10.5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.5"/>
      <name val="Times New Roman"/>
      <family val="1"/>
    </font>
    <font>
      <b/>
      <sz val="8"/>
      <color indexed="8"/>
      <name val="Calibri"/>
      <family val="0"/>
    </font>
    <font>
      <sz val="7.5"/>
      <color indexed="8"/>
      <name val="Calibri"/>
      <family val="0"/>
    </font>
    <font>
      <sz val="9"/>
      <color indexed="8"/>
      <name val="Calibri"/>
      <family val="0"/>
    </font>
    <font>
      <sz val="10.5"/>
      <color indexed="8"/>
      <name val="Times New Roman"/>
      <family val="0"/>
    </font>
    <font>
      <sz val="10.5"/>
      <color indexed="8"/>
      <name val="Calibri"/>
      <family val="0"/>
    </font>
    <font>
      <b/>
      <sz val="12.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dotted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0" fontId="2" fillId="0" borderId="0" applyNumberFormat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  <xf numFmtId="0" fontId="11" fillId="0" borderId="0" applyProtection="0">
      <alignment/>
    </xf>
    <xf numFmtId="17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1" fillId="0" borderId="10" applyProtection="0">
      <alignment/>
    </xf>
    <xf numFmtId="0" fontId="11" fillId="0" borderId="0">
      <alignment/>
      <protection/>
    </xf>
    <xf numFmtId="10" fontId="11" fillId="0" borderId="0" applyProtection="0">
      <alignment/>
    </xf>
    <xf numFmtId="0" fontId="11" fillId="0" borderId="0">
      <alignment/>
      <protection/>
    </xf>
    <xf numFmtId="2" fontId="11" fillId="0" borderId="0" applyProtection="0">
      <alignment/>
    </xf>
    <xf numFmtId="4" fontId="11" fillId="0" borderId="0" applyProtection="0">
      <alignment/>
    </xf>
  </cellStyleXfs>
  <cellXfs count="15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 vertical="center"/>
    </xf>
    <xf numFmtId="0" fontId="2" fillId="0" borderId="0" xfId="75" applyFill="1" applyBorder="1">
      <alignment/>
      <protection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74" applyFill="1" applyBorder="1" applyAlignment="1">
      <alignment/>
      <protection/>
    </xf>
    <xf numFmtId="2" fontId="2" fillId="0" borderId="0" xfId="74" applyNumberFormat="1" applyFill="1" applyBorder="1">
      <alignment/>
      <protection/>
    </xf>
    <xf numFmtId="0" fontId="2" fillId="0" borderId="0" xfId="74" applyFill="1" applyBorder="1">
      <alignment/>
      <protection/>
    </xf>
    <xf numFmtId="168" fontId="0" fillId="0" borderId="0" xfId="80" applyNumberFormat="1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74" applyFont="1" applyFill="1" applyBorder="1">
      <alignment/>
      <protection/>
    </xf>
    <xf numFmtId="14" fontId="7" fillId="0" borderId="0" xfId="74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75" applyFont="1" applyFill="1">
      <alignment/>
      <protection/>
    </xf>
    <xf numFmtId="167" fontId="15" fillId="0" borderId="0" xfId="65" applyNumberFormat="1" applyFont="1" applyFill="1" applyBorder="1" applyAlignment="1">
      <alignment horizontal="right"/>
    </xf>
    <xf numFmtId="0" fontId="2" fillId="0" borderId="0" xfId="74" applyFill="1">
      <alignment/>
      <protection/>
    </xf>
    <xf numFmtId="2" fontId="0" fillId="0" borderId="0" xfId="0" applyNumberFormat="1" applyFont="1" applyFill="1" applyAlignment="1">
      <alignment/>
    </xf>
    <xf numFmtId="2" fontId="7" fillId="0" borderId="0" xfId="74" applyNumberFormat="1" applyFont="1" applyFill="1">
      <alignment/>
      <protection/>
    </xf>
    <xf numFmtId="14" fontId="7" fillId="0" borderId="0" xfId="74" applyNumberFormat="1" applyFont="1" applyFill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8" fillId="0" borderId="0" xfId="72" applyFont="1" applyFill="1" applyBorder="1" applyAlignment="1">
      <alignment vertical="center" wrapText="1"/>
      <protection/>
    </xf>
    <xf numFmtId="0" fontId="8" fillId="0" borderId="0" xfId="72" applyFont="1" applyFill="1" applyBorder="1" applyAlignment="1">
      <alignment horizontal="center"/>
      <protection/>
    </xf>
    <xf numFmtId="0" fontId="8" fillId="0" borderId="11" xfId="72" applyFont="1" applyFill="1" applyBorder="1" applyAlignment="1">
      <alignment horizontal="center" vertical="center" wrapText="1"/>
      <protection/>
    </xf>
    <xf numFmtId="17" fontId="16" fillId="0" borderId="12" xfId="72" applyNumberFormat="1" applyFont="1" applyFill="1" applyBorder="1" applyAlignment="1">
      <alignment horizontal="center" vertical="center"/>
      <protection/>
    </xf>
    <xf numFmtId="17" fontId="16" fillId="0" borderId="13" xfId="72" applyNumberFormat="1" applyFont="1" applyFill="1" applyBorder="1" applyAlignment="1">
      <alignment horizontal="center" vertical="center"/>
      <protection/>
    </xf>
    <xf numFmtId="17" fontId="16" fillId="0" borderId="14" xfId="72" applyNumberFormat="1" applyFont="1" applyFill="1" applyBorder="1" applyAlignment="1">
      <alignment horizontal="center" vertical="center"/>
      <protection/>
    </xf>
    <xf numFmtId="17" fontId="16" fillId="0" borderId="15" xfId="72" applyNumberFormat="1" applyFont="1" applyFill="1" applyBorder="1" applyAlignment="1">
      <alignment horizontal="center" vertical="center"/>
      <protection/>
    </xf>
    <xf numFmtId="17" fontId="16" fillId="0" borderId="0" xfId="72" applyNumberFormat="1" applyFont="1" applyFill="1" applyBorder="1" applyAlignment="1">
      <alignment horizontal="center"/>
      <protection/>
    </xf>
    <xf numFmtId="17" fontId="16" fillId="0" borderId="0" xfId="72" applyNumberFormat="1" applyFont="1" applyFill="1" applyAlignment="1">
      <alignment horizontal="center"/>
      <protection/>
    </xf>
    <xf numFmtId="0" fontId="16" fillId="0" borderId="0" xfId="72" applyFont="1" applyFill="1" applyAlignment="1">
      <alignment horizontal="center"/>
      <protection/>
    </xf>
    <xf numFmtId="0" fontId="16" fillId="0" borderId="0" xfId="72" applyFont="1" applyFill="1" applyBorder="1" applyAlignment="1">
      <alignment horizontal="center"/>
      <protection/>
    </xf>
    <xf numFmtId="0" fontId="16" fillId="0" borderId="16" xfId="72" applyFont="1" applyFill="1" applyBorder="1">
      <alignment/>
      <protection/>
    </xf>
    <xf numFmtId="167" fontId="16" fillId="0" borderId="17" xfId="79" applyNumberFormat="1" applyFont="1" applyFill="1" applyBorder="1" applyAlignment="1">
      <alignment horizontal="center"/>
    </xf>
    <xf numFmtId="167" fontId="16" fillId="0" borderId="18" xfId="79" applyNumberFormat="1" applyFont="1" applyFill="1" applyBorder="1" applyAlignment="1">
      <alignment horizontal="center"/>
    </xf>
    <xf numFmtId="167" fontId="16" fillId="0" borderId="19" xfId="79" applyNumberFormat="1" applyFont="1" applyFill="1" applyBorder="1" applyAlignment="1">
      <alignment horizontal="center"/>
    </xf>
    <xf numFmtId="167" fontId="16" fillId="0" borderId="0" xfId="79" applyNumberFormat="1" applyFont="1" applyFill="1" applyBorder="1" applyAlignment="1">
      <alignment horizontal="center"/>
    </xf>
    <xf numFmtId="168" fontId="16" fillId="0" borderId="16" xfId="80" applyNumberFormat="1" applyFont="1" applyFill="1" applyBorder="1" applyAlignment="1">
      <alignment horizontal="center"/>
    </xf>
    <xf numFmtId="168" fontId="16" fillId="0" borderId="11" xfId="80" applyNumberFormat="1" applyFont="1" applyFill="1" applyBorder="1" applyAlignment="1">
      <alignment horizontal="center"/>
    </xf>
    <xf numFmtId="168" fontId="16" fillId="0" borderId="17" xfId="80" applyNumberFormat="1" applyFont="1" applyFill="1" applyBorder="1" applyAlignment="1">
      <alignment horizontal="center"/>
    </xf>
    <xf numFmtId="168" fontId="16" fillId="0" borderId="18" xfId="80" applyNumberFormat="1" applyFont="1" applyFill="1" applyBorder="1" applyAlignment="1">
      <alignment horizontal="center"/>
    </xf>
    <xf numFmtId="168" fontId="16" fillId="0" borderId="19" xfId="80" applyNumberFormat="1" applyFont="1" applyFill="1" applyBorder="1" applyAlignment="1">
      <alignment horizontal="center"/>
    </xf>
    <xf numFmtId="168" fontId="16" fillId="0" borderId="0" xfId="80" applyNumberFormat="1" applyFont="1" applyFill="1" applyBorder="1" applyAlignment="1">
      <alignment horizontal="center"/>
    </xf>
    <xf numFmtId="167" fontId="16" fillId="0" borderId="16" xfId="80" applyNumberFormat="1" applyFont="1" applyFill="1" applyBorder="1" applyAlignment="1">
      <alignment horizontal="center"/>
    </xf>
    <xf numFmtId="0" fontId="16" fillId="0" borderId="11" xfId="72" applyFont="1" applyFill="1" applyBorder="1">
      <alignment/>
      <protection/>
    </xf>
    <xf numFmtId="167" fontId="16" fillId="0" borderId="20" xfId="79" applyNumberFormat="1" applyFont="1" applyFill="1" applyBorder="1" applyAlignment="1">
      <alignment horizontal="center"/>
    </xf>
    <xf numFmtId="167" fontId="16" fillId="0" borderId="21" xfId="79" applyNumberFormat="1" applyFont="1" applyFill="1" applyBorder="1" applyAlignment="1">
      <alignment horizontal="center"/>
    </xf>
    <xf numFmtId="168" fontId="16" fillId="0" borderId="20" xfId="80" applyNumberFormat="1" applyFont="1" applyFill="1" applyBorder="1" applyAlignment="1">
      <alignment horizontal="center"/>
    </xf>
    <xf numFmtId="168" fontId="16" fillId="0" borderId="21" xfId="80" applyNumberFormat="1" applyFont="1" applyFill="1" applyBorder="1" applyAlignment="1">
      <alignment horizontal="center"/>
    </xf>
    <xf numFmtId="167" fontId="16" fillId="0" borderId="11" xfId="80" applyNumberFormat="1" applyFont="1" applyFill="1" applyBorder="1" applyAlignment="1">
      <alignment horizontal="center"/>
    </xf>
    <xf numFmtId="0" fontId="16" fillId="0" borderId="22" xfId="72" applyFont="1" applyFill="1" applyBorder="1">
      <alignment/>
      <protection/>
    </xf>
    <xf numFmtId="167" fontId="16" fillId="0" borderId="12" xfId="79" applyNumberFormat="1" applyFont="1" applyFill="1" applyBorder="1" applyAlignment="1">
      <alignment horizontal="center"/>
    </xf>
    <xf numFmtId="167" fontId="16" fillId="0" borderId="13" xfId="79" applyNumberFormat="1" applyFont="1" applyFill="1" applyBorder="1" applyAlignment="1">
      <alignment horizontal="center"/>
    </xf>
    <xf numFmtId="167" fontId="16" fillId="0" borderId="15" xfId="79" applyNumberFormat="1" applyFont="1" applyFill="1" applyBorder="1" applyAlignment="1">
      <alignment horizontal="center"/>
    </xf>
    <xf numFmtId="168" fontId="16" fillId="0" borderId="22" xfId="80" applyNumberFormat="1" applyFont="1" applyFill="1" applyBorder="1" applyAlignment="1">
      <alignment horizontal="center"/>
    </xf>
    <xf numFmtId="168" fontId="16" fillId="0" borderId="12" xfId="80" applyNumberFormat="1" applyFont="1" applyFill="1" applyBorder="1" applyAlignment="1">
      <alignment horizontal="center"/>
    </xf>
    <xf numFmtId="168" fontId="16" fillId="0" borderId="13" xfId="80" applyNumberFormat="1" applyFont="1" applyFill="1" applyBorder="1" applyAlignment="1">
      <alignment horizontal="center"/>
    </xf>
    <xf numFmtId="168" fontId="16" fillId="0" borderId="15" xfId="80" applyNumberFormat="1" applyFont="1" applyFill="1" applyBorder="1" applyAlignment="1">
      <alignment horizontal="center"/>
    </xf>
    <xf numFmtId="167" fontId="16" fillId="0" borderId="22" xfId="80" applyNumberFormat="1" applyFont="1" applyFill="1" applyBorder="1" applyAlignment="1">
      <alignment horizontal="center"/>
    </xf>
    <xf numFmtId="167" fontId="16" fillId="0" borderId="0" xfId="79" applyNumberFormat="1" applyFont="1" applyFill="1" applyAlignment="1">
      <alignment horizontal="center"/>
    </xf>
    <xf numFmtId="168" fontId="16" fillId="0" borderId="0" xfId="80" applyNumberFormat="1" applyFont="1" applyFill="1" applyAlignment="1">
      <alignment horizontal="center"/>
    </xf>
    <xf numFmtId="0" fontId="16" fillId="0" borderId="23" xfId="72" applyFont="1" applyFill="1" applyBorder="1">
      <alignment/>
      <protection/>
    </xf>
    <xf numFmtId="167" fontId="16" fillId="0" borderId="24" xfId="79" applyNumberFormat="1" applyFont="1" applyFill="1" applyBorder="1" applyAlignment="1">
      <alignment horizontal="center"/>
    </xf>
    <xf numFmtId="167" fontId="16" fillId="0" borderId="25" xfId="79" applyNumberFormat="1" applyFont="1" applyFill="1" applyBorder="1" applyAlignment="1">
      <alignment horizontal="center"/>
    </xf>
    <xf numFmtId="167" fontId="16" fillId="0" borderId="26" xfId="79" applyNumberFormat="1" applyFont="1" applyFill="1" applyBorder="1" applyAlignment="1">
      <alignment horizontal="center"/>
    </xf>
    <xf numFmtId="168" fontId="16" fillId="0" borderId="23" xfId="80" applyNumberFormat="1" applyFont="1" applyFill="1" applyBorder="1" applyAlignment="1">
      <alignment horizontal="center"/>
    </xf>
    <xf numFmtId="168" fontId="16" fillId="0" borderId="24" xfId="80" applyNumberFormat="1" applyFont="1" applyFill="1" applyBorder="1" applyAlignment="1">
      <alignment horizontal="center"/>
    </xf>
    <xf numFmtId="168" fontId="16" fillId="0" borderId="25" xfId="80" applyNumberFormat="1" applyFont="1" applyFill="1" applyBorder="1" applyAlignment="1">
      <alignment horizontal="center"/>
    </xf>
    <xf numFmtId="168" fontId="16" fillId="0" borderId="26" xfId="80" applyNumberFormat="1" applyFont="1" applyFill="1" applyBorder="1" applyAlignment="1">
      <alignment horizontal="center"/>
    </xf>
    <xf numFmtId="0" fontId="8" fillId="0" borderId="23" xfId="72" applyFont="1" applyFill="1" applyBorder="1">
      <alignment/>
      <protection/>
    </xf>
    <xf numFmtId="0" fontId="8" fillId="0" borderId="0" xfId="72" applyFont="1" applyFill="1">
      <alignment/>
      <protection/>
    </xf>
    <xf numFmtId="167" fontId="8" fillId="0" borderId="24" xfId="79" applyNumberFormat="1" applyFont="1" applyFill="1" applyBorder="1" applyAlignment="1">
      <alignment horizontal="center"/>
    </xf>
    <xf numFmtId="167" fontId="8" fillId="0" borderId="25" xfId="79" applyNumberFormat="1" applyFont="1" applyFill="1" applyBorder="1" applyAlignment="1">
      <alignment horizontal="center"/>
    </xf>
    <xf numFmtId="167" fontId="8" fillId="0" borderId="26" xfId="79" applyNumberFormat="1" applyFont="1" applyFill="1" applyBorder="1" applyAlignment="1">
      <alignment horizontal="center"/>
    </xf>
    <xf numFmtId="167" fontId="8" fillId="0" borderId="0" xfId="79" applyNumberFormat="1" applyFont="1" applyFill="1" applyBorder="1" applyAlignment="1">
      <alignment horizontal="center"/>
    </xf>
    <xf numFmtId="168" fontId="8" fillId="0" borderId="23" xfId="80" applyNumberFormat="1" applyFont="1" applyFill="1" applyBorder="1" applyAlignment="1">
      <alignment horizontal="center"/>
    </xf>
    <xf numFmtId="168" fontId="8" fillId="0" borderId="11" xfId="80" applyNumberFormat="1" applyFont="1" applyFill="1" applyBorder="1" applyAlignment="1">
      <alignment horizontal="center"/>
    </xf>
    <xf numFmtId="168" fontId="8" fillId="0" borderId="24" xfId="80" applyNumberFormat="1" applyFont="1" applyFill="1" applyBorder="1" applyAlignment="1">
      <alignment horizontal="center"/>
    </xf>
    <xf numFmtId="168" fontId="8" fillId="0" borderId="25" xfId="80" applyNumberFormat="1" applyFont="1" applyFill="1" applyBorder="1" applyAlignment="1">
      <alignment horizontal="center"/>
    </xf>
    <xf numFmtId="168" fontId="8" fillId="0" borderId="26" xfId="80" applyNumberFormat="1" applyFont="1" applyFill="1" applyBorder="1" applyAlignment="1">
      <alignment horizontal="center"/>
    </xf>
    <xf numFmtId="168" fontId="8" fillId="0" borderId="0" xfId="80" applyNumberFormat="1" applyFont="1" applyFill="1" applyBorder="1" applyAlignment="1">
      <alignment horizontal="center"/>
    </xf>
    <xf numFmtId="167" fontId="8" fillId="0" borderId="0" xfId="72" applyNumberFormat="1" applyFont="1" applyFill="1" applyBorder="1" applyAlignment="1">
      <alignment horizontal="center"/>
      <protection/>
    </xf>
    <xf numFmtId="167" fontId="16" fillId="0" borderId="0" xfId="72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72" applyFont="1" applyFill="1" applyBorder="1">
      <alignment/>
      <protection/>
    </xf>
    <xf numFmtId="0" fontId="16" fillId="0" borderId="0" xfId="0" applyFont="1" applyFill="1" applyAlignment="1">
      <alignment horizontal="left"/>
    </xf>
    <xf numFmtId="164" fontId="4" fillId="0" borderId="0" xfId="74" applyNumberFormat="1" applyFont="1" applyFill="1" applyBorder="1" applyAlignment="1">
      <alignment horizontal="center" vertical="center"/>
      <protection/>
    </xf>
    <xf numFmtId="0" fontId="3" fillId="0" borderId="0" xfId="74" applyFont="1" applyFill="1" applyBorder="1">
      <alignment/>
      <protection/>
    </xf>
    <xf numFmtId="164" fontId="3" fillId="0" borderId="0" xfId="74" applyNumberFormat="1" applyFont="1" applyFill="1" applyBorder="1">
      <alignment/>
      <protection/>
    </xf>
    <xf numFmtId="0" fontId="3" fillId="0" borderId="0" xfId="74" applyFont="1" applyFill="1" applyBorder="1" applyAlignment="1">
      <alignment wrapText="1"/>
      <protection/>
    </xf>
    <xf numFmtId="164" fontId="3" fillId="0" borderId="0" xfId="74" applyNumberFormat="1" applyFont="1" applyFill="1" applyBorder="1" applyAlignment="1">
      <alignment horizontal="center"/>
      <protection/>
    </xf>
    <xf numFmtId="0" fontId="0" fillId="0" borderId="0" xfId="71" applyFill="1">
      <alignment/>
      <protection/>
    </xf>
    <xf numFmtId="17" fontId="0" fillId="0" borderId="0" xfId="71" applyNumberFormat="1" applyFill="1">
      <alignment/>
      <protection/>
    </xf>
    <xf numFmtId="0" fontId="0" fillId="0" borderId="0" xfId="71" applyFont="1" applyFill="1">
      <alignment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63" applyNumberFormat="1" applyFont="1" applyFill="1" applyBorder="1" applyAlignment="1">
      <alignment horizontal="center" vertical="center" wrapText="1"/>
    </xf>
    <xf numFmtId="2" fontId="0" fillId="0" borderId="0" xfId="63" applyNumberFormat="1" applyFont="1" applyFill="1" applyBorder="1" applyAlignment="1">
      <alignment/>
    </xf>
    <xf numFmtId="17" fontId="2" fillId="0" borderId="0" xfId="74" applyNumberFormat="1" applyFont="1" applyFill="1" applyBorder="1">
      <alignment/>
      <protection/>
    </xf>
    <xf numFmtId="0" fontId="2" fillId="0" borderId="0" xfId="74" applyFont="1" applyFill="1" applyBorder="1" applyAlignment="1">
      <alignment horizontal="center" vertical="center"/>
      <protection/>
    </xf>
    <xf numFmtId="0" fontId="3" fillId="0" borderId="27" xfId="74" applyFont="1" applyFill="1" applyBorder="1">
      <alignment/>
      <protection/>
    </xf>
    <xf numFmtId="0" fontId="4" fillId="0" borderId="27" xfId="74" applyFont="1" applyFill="1" applyBorder="1" applyAlignment="1">
      <alignment horizontal="left"/>
      <protection/>
    </xf>
    <xf numFmtId="164" fontId="3" fillId="0" borderId="27" xfId="74" applyNumberFormat="1" applyFont="1" applyFill="1" applyBorder="1">
      <alignment/>
      <protection/>
    </xf>
    <xf numFmtId="0" fontId="4" fillId="0" borderId="27" xfId="74" applyFont="1" applyFill="1" applyBorder="1" applyAlignment="1">
      <alignment/>
      <protection/>
    </xf>
    <xf numFmtId="164" fontId="4" fillId="0" borderId="27" xfId="74" applyNumberFormat="1" applyFont="1" applyFill="1" applyBorder="1" applyAlignment="1">
      <alignment/>
      <protection/>
    </xf>
    <xf numFmtId="0" fontId="3" fillId="0" borderId="27" xfId="74" applyFont="1" applyFill="1" applyBorder="1" applyAlignment="1">
      <alignment/>
      <protection/>
    </xf>
    <xf numFmtId="164" fontId="3" fillId="0" borderId="27" xfId="74" applyNumberFormat="1" applyFont="1" applyFill="1" applyBorder="1" applyAlignment="1">
      <alignment/>
      <protection/>
    </xf>
    <xf numFmtId="0" fontId="5" fillId="0" borderId="27" xfId="74" applyFont="1" applyFill="1" applyBorder="1" applyAlignment="1">
      <alignment vertical="center"/>
      <protection/>
    </xf>
    <xf numFmtId="0" fontId="4" fillId="0" borderId="27" xfId="74" applyFont="1" applyFill="1" applyBorder="1" applyAlignment="1">
      <alignment vertical="center"/>
      <protection/>
    </xf>
    <xf numFmtId="164" fontId="4" fillId="0" borderId="27" xfId="74" applyNumberFormat="1" applyFont="1" applyFill="1" applyBorder="1" applyAlignment="1">
      <alignment horizontal="center" vertical="center"/>
      <protection/>
    </xf>
    <xf numFmtId="164" fontId="5" fillId="0" borderId="27" xfId="74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72" applyFill="1" applyBorder="1">
      <alignment/>
      <protection/>
    </xf>
    <xf numFmtId="172" fontId="2" fillId="0" borderId="0" xfId="72" applyNumberFormat="1" applyFill="1" applyBorder="1">
      <alignment/>
      <protection/>
    </xf>
    <xf numFmtId="167" fontId="2" fillId="0" borderId="0" xfId="72" applyNumberFormat="1" applyFill="1" applyBorder="1">
      <alignment/>
      <protection/>
    </xf>
    <xf numFmtId="0" fontId="2" fillId="0" borderId="0" xfId="72" applyFont="1" applyFill="1" applyBorder="1">
      <alignment/>
      <protection/>
    </xf>
    <xf numFmtId="17" fontId="2" fillId="0" borderId="0" xfId="72" applyNumberFormat="1" applyFill="1" applyBorder="1">
      <alignment/>
      <protection/>
    </xf>
    <xf numFmtId="168" fontId="1" fillId="0" borderId="0" xfId="81" applyNumberFormat="1" applyFont="1" applyFill="1" applyBorder="1" applyAlignment="1">
      <alignment horizontal="center"/>
    </xf>
    <xf numFmtId="0" fontId="22" fillId="0" borderId="0" xfId="72" applyFont="1" applyFill="1" applyBorder="1">
      <alignment/>
      <protection/>
    </xf>
    <xf numFmtId="0" fontId="6" fillId="0" borderId="0" xfId="72" applyFont="1" applyFill="1" applyBorder="1">
      <alignment/>
      <protection/>
    </xf>
    <xf numFmtId="17" fontId="2" fillId="0" borderId="0" xfId="72" applyNumberFormat="1" applyFont="1" applyFill="1" applyBorder="1">
      <alignment/>
      <protection/>
    </xf>
    <xf numFmtId="168" fontId="1" fillId="0" borderId="0" xfId="81" applyNumberFormat="1" applyFont="1" applyFill="1" applyBorder="1" applyAlignment="1">
      <alignment/>
    </xf>
    <xf numFmtId="0" fontId="5" fillId="0" borderId="27" xfId="74" applyFont="1" applyFill="1" applyBorder="1" applyAlignment="1">
      <alignment horizontal="left"/>
      <protection/>
    </xf>
    <xf numFmtId="0" fontId="5" fillId="0" borderId="27" xfId="74" applyFont="1" applyFill="1" applyBorder="1" applyAlignment="1">
      <alignment/>
      <protection/>
    </xf>
    <xf numFmtId="0" fontId="5" fillId="33" borderId="27" xfId="74" applyFont="1" applyFill="1" applyBorder="1" applyAlignment="1">
      <alignment horizontal="left" vertical="center" wrapText="1"/>
      <protection/>
    </xf>
    <xf numFmtId="0" fontId="5" fillId="33" borderId="27" xfId="74" applyFont="1" applyFill="1" applyBorder="1" applyAlignment="1">
      <alignment vertical="center"/>
      <protection/>
    </xf>
    <xf numFmtId="165" fontId="5" fillId="33" borderId="27" xfId="74" applyNumberFormat="1" applyFont="1" applyFill="1" applyBorder="1" applyAlignment="1">
      <alignment horizontal="center" vertical="center"/>
      <protection/>
    </xf>
    <xf numFmtId="167" fontId="21" fillId="0" borderId="0" xfId="72" applyNumberFormat="1" applyFont="1" applyFill="1" applyBorder="1">
      <alignment/>
      <protection/>
    </xf>
    <xf numFmtId="0" fontId="21" fillId="0" borderId="0" xfId="72" applyFont="1" applyFill="1" applyBorder="1">
      <alignment/>
      <protection/>
    </xf>
    <xf numFmtId="172" fontId="21" fillId="0" borderId="0" xfId="72" applyNumberFormat="1" applyFont="1" applyFill="1" applyBorder="1">
      <alignment/>
      <protection/>
    </xf>
    <xf numFmtId="0" fontId="1" fillId="0" borderId="0" xfId="71" applyFont="1" applyFill="1">
      <alignment/>
      <protection/>
    </xf>
    <xf numFmtId="14" fontId="66" fillId="0" borderId="0" xfId="0" applyNumberFormat="1" applyFont="1" applyAlignment="1">
      <alignment/>
    </xf>
    <xf numFmtId="0" fontId="5" fillId="0" borderId="27" xfId="74" applyFont="1" applyFill="1" applyBorder="1" applyAlignment="1">
      <alignment horizontal="left" vertical="center" wrapText="1"/>
      <protection/>
    </xf>
    <xf numFmtId="164" fontId="4" fillId="33" borderId="27" xfId="74" applyNumberFormat="1" applyFont="1" applyFill="1" applyBorder="1" applyAlignment="1">
      <alignment horizontal="center" vertical="center" wrapText="1"/>
      <protection/>
    </xf>
    <xf numFmtId="164" fontId="4" fillId="33" borderId="28" xfId="74" applyNumberFormat="1" applyFont="1" applyFill="1" applyBorder="1" applyAlignment="1">
      <alignment horizontal="center" vertical="center"/>
      <protection/>
    </xf>
    <xf numFmtId="164" fontId="4" fillId="33" borderId="29" xfId="74" applyNumberFormat="1" applyFont="1" applyFill="1" applyBorder="1" applyAlignment="1">
      <alignment horizontal="center" vertical="center"/>
      <protection/>
    </xf>
    <xf numFmtId="0" fontId="16" fillId="0" borderId="16" xfId="72" applyFont="1" applyFill="1" applyBorder="1" applyAlignment="1">
      <alignment horizontal="center" vertical="center" wrapText="1"/>
      <protection/>
    </xf>
    <xf numFmtId="0" fontId="16" fillId="0" borderId="22" xfId="72" applyFont="1" applyFill="1" applyBorder="1" applyAlignment="1">
      <alignment horizontal="center" vertical="center" wrapText="1"/>
      <protection/>
    </xf>
    <xf numFmtId="0" fontId="16" fillId="0" borderId="0" xfId="72" applyFont="1" applyFill="1" applyAlignment="1">
      <alignment horizontal="left" vertical="center"/>
      <protection/>
    </xf>
    <xf numFmtId="0" fontId="16" fillId="0" borderId="16" xfId="72" applyFont="1" applyFill="1" applyBorder="1" applyAlignment="1">
      <alignment horizontal="center" vertical="center"/>
      <protection/>
    </xf>
    <xf numFmtId="0" fontId="16" fillId="0" borderId="22" xfId="72" applyFont="1" applyFill="1" applyBorder="1">
      <alignment/>
      <protection/>
    </xf>
    <xf numFmtId="0" fontId="8" fillId="0" borderId="30" xfId="72" applyFont="1" applyFill="1" applyBorder="1" applyAlignment="1">
      <alignment horizontal="center"/>
      <protection/>
    </xf>
    <xf numFmtId="0" fontId="8" fillId="0" borderId="31" xfId="72" applyFont="1" applyFill="1" applyBorder="1" applyAlignment="1">
      <alignment horizontal="center"/>
      <protection/>
    </xf>
    <xf numFmtId="0" fontId="8" fillId="0" borderId="32" xfId="72" applyFont="1" applyFill="1" applyBorder="1" applyAlignment="1">
      <alignment horizontal="center"/>
      <protection/>
    </xf>
    <xf numFmtId="0" fontId="8" fillId="0" borderId="16" xfId="72" applyFont="1" applyFill="1" applyBorder="1" applyAlignment="1">
      <alignment horizontal="center" vertical="center" wrapText="1"/>
      <protection/>
    </xf>
    <xf numFmtId="0" fontId="8" fillId="0" borderId="22" xfId="72" applyFont="1" applyFill="1" applyBorder="1" applyAlignment="1">
      <alignment horizontal="center" vertical="center" wrapText="1"/>
      <protection/>
    </xf>
    <xf numFmtId="0" fontId="8" fillId="0" borderId="30" xfId="72" applyFont="1" applyFill="1" applyBorder="1" applyAlignment="1">
      <alignment horizontal="center" vertical="center"/>
      <protection/>
    </xf>
    <xf numFmtId="0" fontId="8" fillId="0" borderId="31" xfId="72" applyFont="1" applyFill="1" applyBorder="1" applyAlignment="1">
      <alignment horizontal="center" vertical="center"/>
      <protection/>
    </xf>
    <xf numFmtId="0" fontId="8" fillId="0" borderId="32" xfId="72" applyFont="1" applyFill="1" applyBorder="1" applyAlignment="1">
      <alignment horizontal="center" vertical="center"/>
      <protection/>
    </xf>
    <xf numFmtId="0" fontId="8" fillId="0" borderId="11" xfId="72" applyFont="1" applyFill="1" applyBorder="1" applyAlignment="1">
      <alignment horizontal="center" vertical="center" wrapText="1"/>
      <protection/>
    </xf>
  </cellXfs>
  <cellStyles count="87">
    <cellStyle name="Normal" xfId="0"/>
    <cellStyle name="=C:\WINNT35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Incorrecto" xfId="62"/>
    <cellStyle name="Comma" xfId="63"/>
    <cellStyle name="Comma [0]" xfId="64"/>
    <cellStyle name="Millares [0]_BPGLOBALrev1" xfId="65"/>
    <cellStyle name="Millares 2" xfId="66"/>
    <cellStyle name="Currency" xfId="67"/>
    <cellStyle name="Currency [0]" xfId="68"/>
    <cellStyle name="Moneda [0] 2" xfId="69"/>
    <cellStyle name="Neutral" xfId="70"/>
    <cellStyle name="Normal 2" xfId="71"/>
    <cellStyle name="Normal 2 2" xfId="72"/>
    <cellStyle name="Normal 2_gráfica em10" xfId="73"/>
    <cellStyle name="Normal 3" xfId="74"/>
    <cellStyle name="Normal 4" xfId="75"/>
    <cellStyle name="Normal 5" xfId="76"/>
    <cellStyle name="Notas" xfId="77"/>
    <cellStyle name="Porcentaje 2" xfId="78"/>
    <cellStyle name="Porcentaje 2 2" xfId="79"/>
    <cellStyle name="Percent" xfId="80"/>
    <cellStyle name="Porcentual 2" xfId="81"/>
    <cellStyle name="Salida" xfId="82"/>
    <cellStyle name="Text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  <cellStyle name="ДАТА" xfId="91"/>
    <cellStyle name="ДЕНЕЖНЫЙ_BOPENGC" xfId="92"/>
    <cellStyle name="ЗАГОЛОВОК1" xfId="93"/>
    <cellStyle name="ЗАГОЛОВОК2" xfId="94"/>
    <cellStyle name="ИТОГОВЫЙ" xfId="95"/>
    <cellStyle name="Обычный_BOPENGC" xfId="96"/>
    <cellStyle name="ПРОЦЕНТНЫЙ_BOPENGC" xfId="97"/>
    <cellStyle name="ТЕКСТ" xfId="98"/>
    <cellStyle name="ФИКСИРОВАННЫЙ" xfId="99"/>
    <cellStyle name="ФИНАНСОВЫЙ_BOPENGC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55"/>
          <c:w val="0.943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v>Variacion anual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'G8'!$B$7:$B$15</c:f>
              <c:strCache/>
            </c:strRef>
          </c:cat>
          <c:val>
            <c:numRef>
              <c:f>'G8'!$M$7:$M$15</c:f>
              <c:numCache/>
            </c:numRef>
          </c:val>
        </c:ser>
        <c:ser>
          <c:idx val="1"/>
          <c:order val="1"/>
          <c:tx>
            <c:v>Contribución al crecimiento anual (puntos porcentuales)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'G8'!$B$7:$B$15</c:f>
              <c:strCache/>
            </c:strRef>
          </c:cat>
          <c:val>
            <c:numRef>
              <c:f>'G8'!$O$7:$O$15</c:f>
              <c:numCache/>
            </c:numRef>
          </c:val>
        </c:ser>
        <c:overlap val="-25"/>
        <c:axId val="37913111"/>
        <c:axId val="5673680"/>
      </c:barChart>
      <c:catAx>
        <c:axId val="379131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b"/>
        <c:delete val="1"/>
        <c:majorTickMark val="out"/>
        <c:minorTickMark val="none"/>
        <c:tickLblPos val="none"/>
        <c:crossAx val="3791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75"/>
          <c:y val="0.94025"/>
          <c:w val="0.9982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5825"/>
          <c:w val="0.996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'G9'!$A$2:$A$60</c:f>
              <c:strCache/>
            </c:strRef>
          </c:cat>
          <c:val>
            <c:numRef>
              <c:f>'G9'!$B$2:$B$60</c:f>
              <c:numCache/>
            </c:numRef>
          </c:val>
        </c:ser>
        <c:gapWidth val="0"/>
        <c:axId val="51063121"/>
        <c:axId val="56914906"/>
      </c:barChart>
      <c:dateAx>
        <c:axId val="51063121"/>
        <c:scaling>
          <c:orientation val="minMax"/>
          <c:min val="36404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14906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56914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63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05"/>
          <c:w val="0.94525"/>
          <c:h val="0.803"/>
        </c:manualLayout>
      </c:layout>
      <c:lineChart>
        <c:grouping val="standard"/>
        <c:varyColors val="0"/>
        <c:ser>
          <c:idx val="1"/>
          <c:order val="1"/>
          <c:tx>
            <c:v>Confianza de los consumidores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'G10'!$A$4:$A$44</c:f>
              <c:strCache/>
            </c:strRef>
          </c:cat>
          <c:val>
            <c:numRef>
              <c:f>'G10'!$B$4:$B$44</c:f>
              <c:numCache/>
            </c:numRef>
          </c:val>
          <c:smooth val="0"/>
        </c:ser>
        <c:ser>
          <c:idx val="2"/>
          <c:order val="2"/>
          <c:tx>
            <c:strRef>
              <c:f>'G10'!$D$1</c:f>
              <c:strCache>
                <c:ptCount val="1"/>
                <c:pt idx="0">
                  <c:v>Tendencia ICC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'G10'!$A$4:$A$44</c:f>
              <c:strCache/>
            </c:strRef>
          </c:cat>
          <c:val>
            <c:numRef>
              <c:f>'G10'!$D$4:$D$44</c:f>
              <c:numCache/>
            </c:numRef>
          </c:val>
          <c:smooth val="0"/>
        </c:ser>
        <c:marker val="1"/>
        <c:axId val="42472107"/>
        <c:axId val="46704644"/>
      </c:lineChart>
      <c:lineChart>
        <c:grouping val="standard"/>
        <c:varyColors val="0"/>
        <c:ser>
          <c:idx val="0"/>
          <c:order val="0"/>
          <c:tx>
            <c:v>Consumo de los hogares (eje derecho)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'G10'!$A$4:$A$44</c:f>
              <c:strCache/>
            </c:strRef>
          </c:cat>
          <c:val>
            <c:numRef>
              <c:f>'G10'!$C$4:$C$44</c:f>
              <c:numCache/>
            </c:numRef>
          </c:val>
          <c:smooth val="0"/>
        </c:ser>
        <c:marker val="1"/>
        <c:axId val="17688613"/>
        <c:axId val="24979790"/>
      </c:lineChart>
      <c:dateAx>
        <c:axId val="42472107"/>
        <c:scaling>
          <c:orientation val="minMax"/>
          <c:max val="40878"/>
          <c:min val="37226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46704644"/>
        <c:scaling>
          <c:orientation val="minMax"/>
          <c:max val="4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255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At val="1"/>
        <c:crossBetween val="between"/>
        <c:dispUnits/>
      </c:valAx>
      <c:dateAx>
        <c:axId val="17688613"/>
        <c:scaling>
          <c:orientation val="minMax"/>
        </c:scaling>
        <c:axPos val="b"/>
        <c:delete val="1"/>
        <c:majorTickMark val="out"/>
        <c:minorTickMark val="none"/>
        <c:tickLblPos val="none"/>
        <c:crossAx val="2497979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4979790"/>
        <c:scaling>
          <c:orientation val="minMax"/>
          <c:max val="9"/>
          <c:min val="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125"/>
          <c:w val="0.98375"/>
          <c:h val="0.0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7"/>
          <c:w val="0.971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'G11'!$A$2:$A$253</c:f>
              <c:strCache/>
            </c:strRef>
          </c:cat>
          <c:val>
            <c:numRef>
              <c:f>'G11'!$B$2:$B$253</c:f>
              <c:numCache/>
            </c:numRef>
          </c:val>
          <c:smooth val="0"/>
        </c:ser>
        <c:ser>
          <c:idx val="1"/>
          <c:order val="1"/>
          <c:tx>
            <c:strRef>
              <c:f>'G11'!$C$1</c:f>
              <c:strCache>
                <c:ptCount val="1"/>
                <c:pt idx="0">
                  <c:v>Índice de confianza industrial (componente tendencial)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'G11'!$A$2:$A$253</c:f>
              <c:strCache/>
            </c:strRef>
          </c:cat>
          <c:val>
            <c:numRef>
              <c:f>'G11'!$C$2:$C$253</c:f>
              <c:numCache/>
            </c:numRef>
          </c:val>
          <c:smooth val="0"/>
        </c:ser>
        <c:marker val="1"/>
        <c:axId val="23491519"/>
        <c:axId val="10097080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'G11'!$A$2:$A$253</c:f>
              <c:strCache/>
            </c:strRef>
          </c:cat>
          <c:val>
            <c:numRef>
              <c:f>'G11'!$D$2:$D$253</c:f>
              <c:numCache/>
            </c:numRef>
          </c:val>
          <c:smooth val="0"/>
        </c:ser>
        <c:ser>
          <c:idx val="3"/>
          <c:order val="3"/>
          <c:tx>
            <c:strRef>
              <c:f>'G11'!$E$1</c:f>
              <c:strCache>
                <c:ptCount val="1"/>
                <c:pt idx="0">
                  <c:v>Producción industrial (componente tendencial)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'G11'!$A$2:$A$253</c:f>
              <c:strCache/>
            </c:strRef>
          </c:cat>
          <c:val>
            <c:numRef>
              <c:f>'G11'!$E$2:$E$253</c:f>
              <c:numCache/>
            </c:numRef>
          </c:val>
          <c:smooth val="0"/>
        </c:ser>
        <c:marker val="1"/>
        <c:axId val="23764857"/>
        <c:axId val="12557122"/>
      </c:lineChart>
      <c:dateAx>
        <c:axId val="23491519"/>
        <c:scaling>
          <c:orientation val="minMax"/>
          <c:min val="36495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097080"/>
        <c:crosses val="autoZero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10097080"/>
        <c:scaling>
          <c:orientation val="minMax"/>
          <c:max val="20"/>
          <c:min val="-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1519"/>
        <c:crossesAt val="1"/>
        <c:crossBetween val="midCat"/>
        <c:dispUnits/>
      </c:valAx>
      <c:dateAx>
        <c:axId val="23764857"/>
        <c:scaling>
          <c:orientation val="minMax"/>
        </c:scaling>
        <c:axPos val="b"/>
        <c:delete val="1"/>
        <c:majorTickMark val="out"/>
        <c:minorTickMark val="none"/>
        <c:tickLblPos val="none"/>
        <c:crossAx val="1255712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2557122"/>
        <c:scaling>
          <c:orientation val="minMax"/>
          <c:min val="-25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485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345"/>
          <c:y val="0.94275"/>
          <c:w val="0.86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4</xdr:row>
      <xdr:rowOff>114300</xdr:rowOff>
    </xdr:from>
    <xdr:to>
      <xdr:col>25</xdr:col>
      <xdr:colOff>361950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8181975" y="723900"/>
        <a:ext cx="54673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95250</xdr:rowOff>
    </xdr:from>
    <xdr:to>
      <xdr:col>11</xdr:col>
      <xdr:colOff>590550</xdr:colOff>
      <xdr:row>25</xdr:row>
      <xdr:rowOff>152400</xdr:rowOff>
    </xdr:to>
    <xdr:graphicFrame>
      <xdr:nvGraphicFramePr>
        <xdr:cNvPr id="1" name="1 Gráfico"/>
        <xdr:cNvGraphicFramePr/>
      </xdr:nvGraphicFramePr>
      <xdr:xfrm>
        <a:off x="3924300" y="857250"/>
        <a:ext cx="66008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-0.00825</cdr:y>
    </cdr:from>
    <cdr:to>
      <cdr:x>0.10625</cdr:x>
      <cdr:y>0.04625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-28574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(índice)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133350</xdr:rowOff>
    </xdr:from>
    <xdr:to>
      <xdr:col>13</xdr:col>
      <xdr:colOff>190500</xdr:colOff>
      <xdr:row>26</xdr:row>
      <xdr:rowOff>66675</xdr:rowOff>
    </xdr:to>
    <xdr:graphicFrame>
      <xdr:nvGraphicFramePr>
        <xdr:cNvPr id="1" name="1 Gráfico"/>
        <xdr:cNvGraphicFramePr/>
      </xdr:nvGraphicFramePr>
      <xdr:xfrm>
        <a:off x="4067175" y="10287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8</xdr:row>
      <xdr:rowOff>9525</xdr:rowOff>
    </xdr:from>
    <xdr:to>
      <xdr:col>15</xdr:col>
      <xdr:colOff>571500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724400" y="1533525"/>
        <a:ext cx="7277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6</xdr:row>
      <xdr:rowOff>152400</xdr:rowOff>
    </xdr:from>
    <xdr:to>
      <xdr:col>15</xdr:col>
      <xdr:colOff>447675</xdr:colOff>
      <xdr:row>7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1001375" y="12954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(porcentaje)</a:t>
          </a:r>
        </a:p>
      </xdr:txBody>
    </xdr:sp>
    <xdr:clientData/>
  </xdr:twoCellAnchor>
  <xdr:twoCellAnchor>
    <xdr:from>
      <xdr:col>6</xdr:col>
      <xdr:colOff>209550</xdr:colOff>
      <xdr:row>6</xdr:row>
      <xdr:rowOff>152400</xdr:rowOff>
    </xdr:from>
    <xdr:to>
      <xdr:col>7</xdr:col>
      <xdr:colOff>323850</xdr:colOff>
      <xdr:row>7</xdr:row>
      <xdr:rowOff>152400</xdr:rowOff>
    </xdr:to>
    <xdr:sp>
      <xdr:nvSpPr>
        <xdr:cNvPr id="3" name="2 CuadroTexto"/>
        <xdr:cNvSpPr txBox="1">
          <a:spLocks noChangeArrowheads="1"/>
        </xdr:cNvSpPr>
      </xdr:nvSpPr>
      <xdr:spPr>
        <a:xfrm>
          <a:off x="4781550" y="12954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(índice)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laverqu\Configuraci&#243;n%20local\Archivos%20temporales%20de%20Internet\Content.Outlook\CCUG1SUV\I.Graficos%20EM%20(Miguel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laverqu\Configuraci&#243;n%20local\Archivos%20temporales%20de%20Internet\Content.Outlook\CCUG1SUV\REF%202011%20II\Entorno%20Macro\I.%20%20Gr&#225;ficos%20Entorno%20Macro%202011-I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oralmo\AppData\Local\Microsoft\Windows\Temporary%20Internet%20Files\Content.Outlook\FVZ9N8DA\Gr&#225;ficos%20Entorno%20Macro_Aux%20COMMODITIES%20%20nuev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&#243;mo%20nos%20ven%20afuera\Bloomberg\Como%20nos%20ven%20afuera%20Bloomberg\EMBI%20Latam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oralmo\AppData\Local\Microsoft\Windows\Temporary%20Internet%20Files\Content.Outlook\FVZ9N8DA\C&#243;mo%20nos%20ven%20afuera\Bloomberg\Como%20nos%20ven%20afuera%20Bloomberg\EMBI%20Latam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MUNAL\Encuesta%20Mensual%20de%20Expectativas\Resultados%20por%20Region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imench\Escritorio\OMAS%20NUEVO\users\DODM\PSTRADLO\RESPALDO\Mercado%20Cambiario\Nota%20Cambiaria\C&#225;lculo%20Nota%20Cambiaria(%20minima%20y%20maxima%20en%20linea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ulidpe\Documents\Indicadores%20de%20oferta\Industria\EOE%20HIST&#211;RI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EM 1"/>
      <sheetName val="Gráfico EM 1"/>
      <sheetName val="Grafico EM 2"/>
      <sheetName val="Cuadro EM 2"/>
      <sheetName val="Gráfico EM 3a"/>
      <sheetName val="Gráfico 6"/>
      <sheetName val="Gráfico EM 4"/>
      <sheetName val="Gráfico EM 5"/>
      <sheetName val="Gráfico EM 6A"/>
      <sheetName val="Gráfico EM 6B"/>
      <sheetName val="Gráfico EM 7"/>
      <sheetName val="Gráfico EM 8"/>
      <sheetName val="Gráfico EM 9"/>
      <sheetName val="Gráfico Spread"/>
      <sheetName val="Gráfico GFS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EM 1"/>
      <sheetName val="Grafico EM 1"/>
      <sheetName val="Gráfico EM 2"/>
      <sheetName val="Gráfico EM 3"/>
      <sheetName val="Gráfico  4"/>
      <sheetName val="Gráfico EM 5"/>
      <sheetName val="Gráfico EM 6A"/>
      <sheetName val="Gráfico EM 6B"/>
      <sheetName val="Gráfico EM 7"/>
      <sheetName val="IED"/>
      <sheetName val="Gráfico EM 8"/>
      <sheetName val="Gráfico EM 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EM 1"/>
      <sheetName val="Grafico EM 1A"/>
      <sheetName val="Gráfico EM 1B"/>
      <sheetName val="Gráfico EM 2"/>
      <sheetName val="Gráfico EM 2 (2)"/>
      <sheetName val="commodities"/>
      <sheetName val="Gráfico EM 3"/>
      <sheetName val="Gráfico EM 4"/>
      <sheetName val="Gráfico EM 5"/>
      <sheetName val="Gráfico EM 6"/>
      <sheetName val="Gráfico EM 7"/>
      <sheetName val="Gráfico EM 8"/>
      <sheetName val="Gráfico EM 9A"/>
      <sheetName val="Gráfico EM 9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loomberg"/>
      <sheetName val="Datos"/>
      <sheetName val="Tablas"/>
      <sheetName val="Gráfic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loomberg"/>
      <sheetName val="Datos"/>
      <sheetName val="Tablas"/>
      <sheetName val="Gráfic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REC"/>
      <sheetName val="gráficos"/>
      <sheetName val="Climas"/>
      <sheetName val="Gclimas"/>
    </sheetNames>
    <sheetDataSet>
      <sheetData sheetId="3">
        <row r="2">
          <cell r="A2">
            <v>38687</v>
          </cell>
          <cell r="B2">
            <v>143.2876712328767</v>
          </cell>
          <cell r="C2">
            <v>136.45569620253164</v>
          </cell>
          <cell r="D2">
            <v>141.76470588235296</v>
          </cell>
          <cell r="E2">
            <v>135.32467532467533</v>
          </cell>
          <cell r="F2">
            <v>138.5185185185185</v>
          </cell>
          <cell r="G2">
            <v>138.0246913580247</v>
          </cell>
          <cell r="H2">
            <v>108</v>
          </cell>
          <cell r="I2">
            <v>146.75324675324674</v>
          </cell>
          <cell r="J2">
            <v>137.94117647058823</v>
          </cell>
        </row>
        <row r="3">
          <cell r="A3">
            <v>38718</v>
          </cell>
        </row>
        <row r="4">
          <cell r="A4">
            <v>38749</v>
          </cell>
        </row>
        <row r="5">
          <cell r="A5">
            <v>38777</v>
          </cell>
        </row>
        <row r="6">
          <cell r="A6">
            <v>38808</v>
          </cell>
        </row>
        <row r="7">
          <cell r="A7">
            <v>38838</v>
          </cell>
        </row>
        <row r="8">
          <cell r="A8">
            <v>38869</v>
          </cell>
        </row>
        <row r="9">
          <cell r="A9">
            <v>38899</v>
          </cell>
        </row>
        <row r="10">
          <cell r="A10">
            <v>38930</v>
          </cell>
        </row>
        <row r="11">
          <cell r="A11">
            <v>38961</v>
          </cell>
        </row>
        <row r="12">
          <cell r="A12">
            <v>38991</v>
          </cell>
        </row>
        <row r="13">
          <cell r="A13">
            <v>39022</v>
          </cell>
        </row>
        <row r="14">
          <cell r="A14">
            <v>39052</v>
          </cell>
        </row>
        <row r="15">
          <cell r="A15">
            <v>39083</v>
          </cell>
        </row>
        <row r="16">
          <cell r="A16">
            <v>39114</v>
          </cell>
        </row>
        <row r="17">
          <cell r="A17">
            <v>39142</v>
          </cell>
        </row>
        <row r="18">
          <cell r="A18">
            <v>39173</v>
          </cell>
        </row>
        <row r="19">
          <cell r="A19">
            <v>39203</v>
          </cell>
        </row>
        <row r="20">
          <cell r="A20">
            <v>39234</v>
          </cell>
        </row>
        <row r="21">
          <cell r="A21">
            <v>39264</v>
          </cell>
        </row>
        <row r="22">
          <cell r="A22">
            <v>39295</v>
          </cell>
        </row>
        <row r="23">
          <cell r="A23">
            <v>39326</v>
          </cell>
        </row>
        <row r="24">
          <cell r="A24">
            <v>39356</v>
          </cell>
        </row>
        <row r="25">
          <cell r="A25">
            <v>39387</v>
          </cell>
        </row>
        <row r="26">
          <cell r="A26">
            <v>39417</v>
          </cell>
        </row>
        <row r="27">
          <cell r="A27">
            <v>39448</v>
          </cell>
        </row>
        <row r="28">
          <cell r="A28">
            <v>39479</v>
          </cell>
        </row>
        <row r="29">
          <cell r="A29">
            <v>39508</v>
          </cell>
        </row>
        <row r="30">
          <cell r="A30">
            <v>39539</v>
          </cell>
        </row>
        <row r="31">
          <cell r="A31">
            <v>39569</v>
          </cell>
        </row>
        <row r="32">
          <cell r="A32">
            <v>39600</v>
          </cell>
        </row>
        <row r="33">
          <cell r="A33">
            <v>39630</v>
          </cell>
        </row>
        <row r="34">
          <cell r="A34">
            <v>39661</v>
          </cell>
        </row>
        <row r="35">
          <cell r="A35">
            <v>39692</v>
          </cell>
        </row>
        <row r="36">
          <cell r="A36">
            <v>39722</v>
          </cell>
        </row>
        <row r="37">
          <cell r="A37">
            <v>39753</v>
          </cell>
        </row>
        <row r="38">
          <cell r="A38">
            <v>39783</v>
          </cell>
        </row>
        <row r="39">
          <cell r="A39">
            <v>39814</v>
          </cell>
        </row>
        <row r="40">
          <cell r="A40">
            <v>39845</v>
          </cell>
        </row>
        <row r="41">
          <cell r="A41">
            <v>39873</v>
          </cell>
        </row>
        <row r="42">
          <cell r="A42">
            <v>39904</v>
          </cell>
        </row>
        <row r="43">
          <cell r="A43">
            <v>39934</v>
          </cell>
        </row>
        <row r="44">
          <cell r="A44">
            <v>39965</v>
          </cell>
        </row>
        <row r="45">
          <cell r="A45">
            <v>39995</v>
          </cell>
        </row>
        <row r="46">
          <cell r="A46">
            <v>40026</v>
          </cell>
        </row>
        <row r="47">
          <cell r="A47">
            <v>40057</v>
          </cell>
        </row>
        <row r="48">
          <cell r="A48">
            <v>40087</v>
          </cell>
        </row>
        <row r="49">
          <cell r="A49">
            <v>40118</v>
          </cell>
        </row>
        <row r="50">
          <cell r="A50">
            <v>40148</v>
          </cell>
        </row>
        <row r="51">
          <cell r="A51">
            <v>40179</v>
          </cell>
        </row>
        <row r="52">
          <cell r="A52">
            <v>40210</v>
          </cell>
        </row>
        <row r="53">
          <cell r="A53">
            <v>40238</v>
          </cell>
        </row>
        <row r="54">
          <cell r="A54">
            <v>40269</v>
          </cell>
        </row>
        <row r="55">
          <cell r="A55">
            <v>40299</v>
          </cell>
        </row>
        <row r="56">
          <cell r="A56">
            <v>40330</v>
          </cell>
        </row>
        <row r="57">
          <cell r="A57">
            <v>40360</v>
          </cell>
        </row>
        <row r="58">
          <cell r="A58">
            <v>40391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m-tbs"/>
      <sheetName val="PPG-PPC"/>
      <sheetName val="Datos para Informe"/>
      <sheetName val="Semanal"/>
      <sheetName val="cuadro tasas"/>
      <sheetName val="Nota Cambiaria"/>
      <sheetName val="OMAS"/>
      <sheetName val="Graficas omas"/>
      <sheetName val="datos_ITCR(anterior)"/>
      <sheetName val="datos_ITCR(nuevo)"/>
      <sheetName val="Cálculo Nota Cambiaria( minima "/>
    </sheetNames>
    <sheetDataSet>
      <sheetData sheetId="5">
        <row r="1">
          <cell r="A1" t="str">
            <v>NOTA CAMBIARIA Semana del 16 al 19 de Julio de 2007</v>
          </cell>
        </row>
        <row r="3">
          <cell r="M3" t="str">
            <v>TASAS DE INTERES </v>
          </cell>
          <cell r="R3" t="str">
            <v>SUBASTA DE OPCIONES PUT PARA EL CONTROL DE LA VOLATILIDAD</v>
          </cell>
        </row>
        <row r="4">
          <cell r="A4" t="str">
            <v>DECISIONES DE LA JUNTA DIRECTIVA:</v>
          </cell>
        </row>
        <row r="5">
          <cell r="M5" t="str">
            <v>Rentabilidad interna</v>
          </cell>
          <cell r="O5" t="str">
            <v>Rentabilidad  externa 1/              </v>
          </cell>
          <cell r="R5" t="e">
            <v>#N/A</v>
          </cell>
        </row>
        <row r="6">
          <cell r="A6" t="str">
            <v>La Junta Directiva del Banco de la República en su sesión ordinaria del 9 de enero de 2004, decidió convocar para el día 13 de enero una subasta de opciones PUT para acumular reservas internaciones por US$ 200 millones. </v>
          </cell>
          <cell r="M6" t="str">
            <v>Tasa de Captación 90 días.      1/</v>
          </cell>
          <cell r="N6">
            <v>0.08705514</v>
          </cell>
          <cell r="O6" t="str">
            <v>Libid 90 días </v>
          </cell>
          <cell r="P6">
            <v>0.09069319263420894</v>
          </cell>
        </row>
        <row r="8">
          <cell r="M8" t="str">
            <v>1/ Datos al 18 de Julio. Fuente: Banco de la República</v>
          </cell>
          <cell r="R8" t="str">
            <v>FECHA LÍMITE DEL EJERCICIO</v>
          </cell>
          <cell r="S8" t="str">
            <v>CUPO TOTAL (US$)</v>
          </cell>
          <cell r="T8" t="str">
            <v>NÚMERO DE ENTIDADES PARTICIPANTES</v>
          </cell>
          <cell r="U8" t="str">
            <v>MONTO PRESENTADO (US$)</v>
          </cell>
          <cell r="V8" t="str">
            <v>MONTO APROBADO (US$)</v>
          </cell>
          <cell r="W8" t="str">
            <v>COSTO TOTAL DE LOS DERECHOS APROBADOS ($)</v>
          </cell>
        </row>
        <row r="9">
          <cell r="M9" t="str">
            <v>Nota: Ver en el glosario el método de cálculo</v>
          </cell>
        </row>
        <row r="11">
          <cell r="A11" t="str">
            <v>EVOLUCIÓN DE LA TRM:</v>
          </cell>
        </row>
        <row r="13">
          <cell r="A13" t="str">
            <v>El comportamiento del mercado cambiario durante la última semana se caracterizó por una revaluación en el tipo de cambio. La Tasa Representativa del Mercado (TRM) pasó de $1954,48 a $1928,59 disminuyendo $25,89, es decir una revaluación semanal de 1,84%.</v>
          </cell>
          <cell r="M13" t="str">
            <v>DEVALUACIÓN UTILIZADA EN EL CÁLCULO DE LA RENTABILIDAD EXTERNA</v>
          </cell>
        </row>
        <row r="14">
          <cell r="R14">
            <v>39289</v>
          </cell>
          <cell r="S14">
            <v>180000000</v>
          </cell>
          <cell r="T14">
            <v>10</v>
          </cell>
          <cell r="U14">
            <v>403600000</v>
          </cell>
          <cell r="V14">
            <v>180000000</v>
          </cell>
          <cell r="W14">
            <v>630000000</v>
          </cell>
        </row>
        <row r="15">
          <cell r="M15" t="str">
            <v>Tasa de Interés</v>
          </cell>
          <cell r="O15" t="str">
            <v>Devaluación</v>
          </cell>
        </row>
        <row r="17">
          <cell r="M17" t="str">
            <v>Tasa de Fed-Funds overnight</v>
          </cell>
          <cell r="O17" t="str">
            <v>Devaluación año completo : -23,83%   2/</v>
          </cell>
        </row>
        <row r="18">
          <cell r="B18" t="str">
            <v>Variaciones de la TRM</v>
          </cell>
          <cell r="C18" t="str">
            <v>Semana Anterior</v>
          </cell>
          <cell r="D18" t="str">
            <v>Semana Actual</v>
          </cell>
        </row>
        <row r="19">
          <cell r="C19" t="str">
            <v>Corte: Julio 13</v>
          </cell>
          <cell r="D19" t="str">
            <v>Corte: Julio 19</v>
          </cell>
          <cell r="M19" t="str">
            <v>Libid 90 días</v>
          </cell>
          <cell r="O19" t="str">
            <v>Devaluación esperada anualizada para los próximos 90 días: 3,54%  3/</v>
          </cell>
          <cell r="R19" t="str">
            <v>PRIMA DE CORTE ($/US 1000)</v>
          </cell>
          <cell r="S19" t="str">
            <v>PRIMA MÍNIMA   $/US 1000</v>
          </cell>
          <cell r="T19" t="str">
            <v>PRIMA MÁXIMA    $/US 1000</v>
          </cell>
          <cell r="U19" t="str">
            <v>PRIMA PROMEDIO PONDERADO ($/US1000)</v>
          </cell>
          <cell r="V19" t="str">
            <v>PRIMA PROMEDIO SIMPLE ($/US1000)</v>
          </cell>
          <cell r="W19" t="str">
            <v>DESVIACIÓN ESTÁNDAR ($/US1000)</v>
          </cell>
        </row>
        <row r="20">
          <cell r="B20" t="str">
            <v>Año Completo</v>
          </cell>
          <cell r="C20">
            <v>-0.22206654991243435</v>
          </cell>
          <cell r="D20">
            <v>-0.2382684598218694</v>
          </cell>
        </row>
        <row r="21">
          <cell r="B21" t="str">
            <v>Año Corrido</v>
          </cell>
          <cell r="C21">
            <v>-0.12699270588130196</v>
          </cell>
          <cell r="D21">
            <v>-0.13855698837318375</v>
          </cell>
          <cell r="M21" t="str">
            <v>2/ Devaluación año completo al 18 de Julio.</v>
          </cell>
        </row>
        <row r="22">
          <cell r="B22" t="str">
            <v>Semanal</v>
          </cell>
          <cell r="C22">
            <v>-0.0075557541536336315</v>
          </cell>
          <cell r="D22">
            <v>-0.01843934813367132</v>
          </cell>
          <cell r="M22" t="str">
            <v>3/ Devaluación implicita anualizada de los contratos forwards pactados entre el 16 de Julio y el 18 de Julio de 2006. Dato provisional.</v>
          </cell>
        </row>
        <row r="24">
          <cell r="R24">
            <v>3500</v>
          </cell>
          <cell r="S24">
            <v>250</v>
          </cell>
          <cell r="T24">
            <v>8200</v>
          </cell>
          <cell r="U24">
            <v>3975.1940615058325</v>
          </cell>
          <cell r="V24">
            <v>4010.048780487805</v>
          </cell>
          <cell r="W24">
            <v>1932.9378281675215</v>
          </cell>
        </row>
        <row r="26">
          <cell r="F26" t="str">
            <v>Entre el lunes y el jueves la tasa mínima en línea observada fue $1915,00 y la máxima en línea fue de $1954,00 es decir una diferencia de $39,00  (dispersión semanal promedio año completo: $42,03).</v>
          </cell>
        </row>
        <row r="29">
          <cell r="R29" t="str">
            <v>POSICIÓN PROPIA</v>
          </cell>
        </row>
        <row r="31">
          <cell r="R31" t="str">
            <v>La posición propia de los intermediarios del mercado cambiario al 13 de Julio de 2007 se ubicó en US$162,4 millones, monto superior  en US$15,5 millones a la del viernes anterior (US$146,9 millones).  La posición propia de contado disminuyó US$0,5 millone</v>
          </cell>
        </row>
        <row r="36">
          <cell r="R36" t="str">
            <v>A continuación se presenta la evolución de la posición propia.</v>
          </cell>
        </row>
        <row r="44">
          <cell r="M44" t="str">
            <v>Fuente: SET FX, SuperFinanciera y Banco República.</v>
          </cell>
        </row>
        <row r="46">
          <cell r="A46" t="str">
            <v>MERCADO INTERBANCARIO (SET FX):</v>
          </cell>
        </row>
        <row r="48">
          <cell r="A48" t="str">
            <v>En la semana, la tasa promedio del mercado interbancario disminuyó al pasar de $1956,14 a $1920,94. El volumen transado fue de US$3698,28 millones (monto promedio semanal año completo: US$3578,42 millones) a través de 5305 operaciones (operaciones promedi</v>
          </cell>
        </row>
        <row r="53">
          <cell r="A53" t="str">
            <v>La dispersión diaria promedio semanal de la tasa de cambio, considerando únicamente las operaciones en línea,  fue de $15,2 cifra menor en $0,5 a la dispersión observada en la semana anterior. La máxima dispersión se presentó el Lunes, $22,00.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estionario"/>
      <sheetName val="preguntas EOE"/>
      <sheetName val="SA"/>
      <sheetName val="base"/>
      <sheetName val="eviews"/>
      <sheetName val="programacion"/>
      <sheetName val="pedidosyexiste"/>
      <sheetName val="ConfconIPI"/>
    </sheetNames>
    <sheetDataSet>
      <sheetData sheetId="2">
        <row r="135">
          <cell r="AJ135">
            <v>-1.58877751115973</v>
          </cell>
          <cell r="AK135">
            <v>-3.5750417351511867</v>
          </cell>
        </row>
        <row r="136">
          <cell r="AJ136">
            <v>-3.3183727399061</v>
          </cell>
          <cell r="AK136">
            <v>-10.623349938552634</v>
          </cell>
        </row>
        <row r="137">
          <cell r="AJ137">
            <v>-4.33030747065826</v>
          </cell>
          <cell r="AK137">
            <v>-7.908608654205534</v>
          </cell>
        </row>
        <row r="138">
          <cell r="AJ138">
            <v>-4.76192803305956</v>
          </cell>
          <cell r="AK138">
            <v>2.05328164845133</v>
          </cell>
        </row>
        <row r="139">
          <cell r="AJ139">
            <v>-4.8224260993104</v>
          </cell>
          <cell r="AK139">
            <v>-2.842914794956583</v>
          </cell>
        </row>
        <row r="140">
          <cell r="AJ140">
            <v>-4.68242198544736</v>
          </cell>
          <cell r="AK140">
            <v>-4.777308863370533</v>
          </cell>
        </row>
        <row r="141">
          <cell r="AJ141">
            <v>-4.31306563932744</v>
          </cell>
          <cell r="AK141">
            <v>-2.93651309647492</v>
          </cell>
        </row>
        <row r="142">
          <cell r="AJ142">
            <v>-3.58678584136548</v>
          </cell>
          <cell r="AK142">
            <v>-5.955423365866103</v>
          </cell>
        </row>
        <row r="143">
          <cell r="AJ143">
            <v>-2.45055453602477</v>
          </cell>
          <cell r="AK143">
            <v>-3.5400830680730633</v>
          </cell>
        </row>
        <row r="144">
          <cell r="AJ144">
            <v>-1.05679539206585</v>
          </cell>
          <cell r="AK144">
            <v>-0.3566436551632597</v>
          </cell>
        </row>
        <row r="145">
          <cell r="AJ145">
            <v>0.447071967221226</v>
          </cell>
          <cell r="AK145">
            <v>2.341738687270944</v>
          </cell>
        </row>
        <row r="146">
          <cell r="AJ146">
            <v>1.81020432553165</v>
          </cell>
          <cell r="AK146">
            <v>2.89657881209073</v>
          </cell>
        </row>
        <row r="147">
          <cell r="AJ147">
            <v>3.00924810928171</v>
          </cell>
          <cell r="AK147">
            <v>2.222891931528754</v>
          </cell>
        </row>
        <row r="148">
          <cell r="AJ148">
            <v>4.2189382761455</v>
          </cell>
          <cell r="AK148">
            <v>3.7445917673922993</v>
          </cell>
        </row>
        <row r="149">
          <cell r="AJ149">
            <v>5.70643273517332</v>
          </cell>
          <cell r="AK149">
            <v>3.9919243083027367</v>
          </cell>
        </row>
        <row r="150">
          <cell r="AJ150">
            <v>7.84222054852635</v>
          </cell>
          <cell r="AK150">
            <v>7.623946863805423</v>
          </cell>
        </row>
        <row r="151">
          <cell r="AJ151">
            <v>10.4572477044393</v>
          </cell>
          <cell r="AK151">
            <v>10.255711714197536</v>
          </cell>
        </row>
        <row r="152">
          <cell r="AJ152">
            <v>12.9500508482591</v>
          </cell>
          <cell r="AK152">
            <v>13.892598876098196</v>
          </cell>
        </row>
        <row r="153">
          <cell r="AJ153">
            <v>14.701701282128</v>
          </cell>
          <cell r="AK153">
            <v>21.77953139317434</v>
          </cell>
        </row>
        <row r="154">
          <cell r="AJ154">
            <v>15.4802870069219</v>
          </cell>
          <cell r="AK154">
            <v>17.498600431399314</v>
          </cell>
        </row>
        <row r="155">
          <cell r="AJ155">
            <v>15.3815136392392</v>
          </cell>
          <cell r="AK155">
            <v>17.264726079388446</v>
          </cell>
        </row>
        <row r="156">
          <cell r="AJ156">
            <v>14.7116485283627</v>
          </cell>
          <cell r="AK156">
            <v>13.261990121901597</v>
          </cell>
        </row>
        <row r="157">
          <cell r="AJ157">
            <v>13.8027126327134</v>
          </cell>
          <cell r="AK157">
            <v>11.336880898196904</v>
          </cell>
        </row>
        <row r="158">
          <cell r="AJ158">
            <v>12.8506859497917</v>
          </cell>
          <cell r="AK158">
            <v>13.561219794604282</v>
          </cell>
        </row>
        <row r="159">
          <cell r="AJ159">
            <v>11.9275234221328</v>
          </cell>
          <cell r="AK159">
            <v>13.265563350865031</v>
          </cell>
        </row>
        <row r="160">
          <cell r="AJ160">
            <v>10.8685191937166</v>
          </cell>
          <cell r="AK160">
            <v>11.09169265504355</v>
          </cell>
        </row>
        <row r="161">
          <cell r="AJ161">
            <v>9.44130547356357</v>
          </cell>
          <cell r="AK161">
            <v>14.39631798994053</v>
          </cell>
        </row>
        <row r="162">
          <cell r="AJ162">
            <v>7.52722189474743</v>
          </cell>
          <cell r="AK162">
            <v>7.400554461449126</v>
          </cell>
        </row>
        <row r="163">
          <cell r="AJ163">
            <v>5.4364719698557</v>
          </cell>
          <cell r="AK163">
            <v>1.1439760857170669</v>
          </cell>
        </row>
        <row r="164">
          <cell r="AJ164">
            <v>3.75772173183393</v>
          </cell>
          <cell r="AK164">
            <v>4.815444161022106</v>
          </cell>
        </row>
        <row r="165">
          <cell r="AJ165">
            <v>2.76721895009466</v>
          </cell>
          <cell r="AK165">
            <v>0.502993844100334</v>
          </cell>
        </row>
        <row r="166">
          <cell r="AJ166">
            <v>2.3716872209766</v>
          </cell>
          <cell r="AK166">
            <v>0.9833730777807106</v>
          </cell>
        </row>
        <row r="167">
          <cell r="AJ167">
            <v>2.44126598542909</v>
          </cell>
          <cell r="AK167">
            <v>2.7689201800498924</v>
          </cell>
        </row>
        <row r="168">
          <cell r="AJ168">
            <v>2.8866342201698</v>
          </cell>
          <cell r="AK168">
            <v>5.7309608059617005</v>
          </cell>
        </row>
        <row r="169">
          <cell r="AJ169">
            <v>3.59431490367365</v>
          </cell>
          <cell r="AK169">
            <v>4.311515619618493</v>
          </cell>
        </row>
        <row r="170">
          <cell r="AJ170">
            <v>4.45826724036902</v>
          </cell>
          <cell r="AK170">
            <v>2.7174248212145535</v>
          </cell>
        </row>
        <row r="171">
          <cell r="AJ171">
            <v>5.40029862742358</v>
          </cell>
          <cell r="AK171">
            <v>3.9605167160213806</v>
          </cell>
        </row>
        <row r="172">
          <cell r="AJ172">
            <v>6.33444052162614</v>
          </cell>
          <cell r="AK172">
            <v>7.779910913645277</v>
          </cell>
        </row>
        <row r="173">
          <cell r="AJ173">
            <v>7.19489212480446</v>
          </cell>
          <cell r="AK173">
            <v>7.00485299129113</v>
          </cell>
        </row>
        <row r="174">
          <cell r="AJ174">
            <v>7.8635529036538</v>
          </cell>
          <cell r="AK174">
            <v>8.359952798834428</v>
          </cell>
        </row>
        <row r="175">
          <cell r="AJ175">
            <v>8.27602465326151</v>
          </cell>
          <cell r="AK175">
            <v>8.163981814438243</v>
          </cell>
        </row>
        <row r="176">
          <cell r="AJ176">
            <v>8.33101142121378</v>
          </cell>
          <cell r="AK176">
            <v>8.470185090605101</v>
          </cell>
        </row>
        <row r="177">
          <cell r="AJ177">
            <v>8.16580211721817</v>
          </cell>
          <cell r="AK177">
            <v>6.732241143396887</v>
          </cell>
        </row>
        <row r="178">
          <cell r="AJ178">
            <v>7.93360251831014</v>
          </cell>
          <cell r="AK178">
            <v>8.0529444794239</v>
          </cell>
        </row>
        <row r="179">
          <cell r="AJ179">
            <v>7.50898360940202</v>
          </cell>
          <cell r="AK179">
            <v>8.587226460912674</v>
          </cell>
        </row>
        <row r="180">
          <cell r="AJ180">
            <v>6.79491633845704</v>
          </cell>
          <cell r="AK180">
            <v>7.84060948755716</v>
          </cell>
        </row>
        <row r="181">
          <cell r="AJ181">
            <v>5.81712128323423</v>
          </cell>
          <cell r="AK181">
            <v>3.439635759818285</v>
          </cell>
        </row>
        <row r="182">
          <cell r="AJ182">
            <v>4.53425927305038</v>
          </cell>
          <cell r="AK182">
            <v>6.58565399687609</v>
          </cell>
        </row>
        <row r="183">
          <cell r="AJ183">
            <v>2.89136751906145</v>
          </cell>
          <cell r="AK183">
            <v>2.527989292313754</v>
          </cell>
        </row>
        <row r="184">
          <cell r="AJ184">
            <v>0.849879543940502</v>
          </cell>
          <cell r="AK184">
            <v>0.24246173086294961</v>
          </cell>
        </row>
        <row r="185">
          <cell r="AJ185">
            <v>-1.43955481180611</v>
          </cell>
          <cell r="AK185">
            <v>-0.3244024677612532</v>
          </cell>
        </row>
        <row r="186">
          <cell r="AJ186">
            <v>-3.75385606128664</v>
          </cell>
          <cell r="AK186">
            <v>-3.2930222786574324</v>
          </cell>
        </row>
        <row r="187">
          <cell r="AJ187">
            <v>-5.87823283267334</v>
          </cell>
          <cell r="AK187">
            <v>-7.41775728902248</v>
          </cell>
        </row>
        <row r="188">
          <cell r="AJ188">
            <v>-7.57962199180813</v>
          </cell>
          <cell r="AK188">
            <v>-8.321606930333333</v>
          </cell>
        </row>
        <row r="189">
          <cell r="AJ189">
            <v>-8.80103717626929</v>
          </cell>
          <cell r="AK189">
            <v>-9.722009029199235</v>
          </cell>
        </row>
        <row r="190">
          <cell r="AJ190">
            <v>-9.72156387685459</v>
          </cell>
          <cell r="AK190">
            <v>-8.050582964956535</v>
          </cell>
        </row>
        <row r="191">
          <cell r="AJ191">
            <v>-10.4553128856644</v>
          </cell>
          <cell r="AK191">
            <v>-10.087560479166932</v>
          </cell>
        </row>
        <row r="192">
          <cell r="AJ192">
            <v>-11.2556556363403</v>
          </cell>
          <cell r="AK192">
            <v>-11.860425336079366</v>
          </cell>
        </row>
        <row r="193">
          <cell r="AJ193">
            <v>-12.3549300400428</v>
          </cell>
          <cell r="AK193">
            <v>-12.189351530489134</v>
          </cell>
        </row>
        <row r="194">
          <cell r="AJ194">
            <v>-13.6827235046757</v>
          </cell>
          <cell r="AK194">
            <v>-13.507163655355768</v>
          </cell>
        </row>
        <row r="195">
          <cell r="AJ195">
            <v>-15.0358882785487</v>
          </cell>
          <cell r="AK195">
            <v>-13.3329671904828</v>
          </cell>
        </row>
        <row r="196">
          <cell r="AJ196">
            <v>-16.2686791148726</v>
          </cell>
          <cell r="AK196">
            <v>-15.838398145939001</v>
          </cell>
        </row>
        <row r="197">
          <cell r="AJ197">
            <v>-17.3309584944703</v>
          </cell>
          <cell r="AK197">
            <v>-20.725804856972587</v>
          </cell>
        </row>
        <row r="198">
          <cell r="AJ198">
            <v>-18.2474941525101</v>
          </cell>
          <cell r="AK198">
            <v>-18.290054543764068</v>
          </cell>
        </row>
        <row r="199">
          <cell r="AJ199">
            <v>-19.058062368591</v>
          </cell>
          <cell r="AK199">
            <v>-18.1612080410254</v>
          </cell>
        </row>
        <row r="200">
          <cell r="AJ200">
            <v>-19.7791977855572</v>
          </cell>
          <cell r="AK200">
            <v>-18.8948829731774</v>
          </cell>
        </row>
        <row r="201">
          <cell r="AJ201">
            <v>-20.365951977193</v>
          </cell>
          <cell r="AK201">
            <v>-20.45856702873265</v>
          </cell>
        </row>
        <row r="202">
          <cell r="AJ202">
            <v>-20.6614351918511</v>
          </cell>
          <cell r="AK202">
            <v>-21.04767945395452</v>
          </cell>
        </row>
        <row r="203">
          <cell r="AJ203">
            <v>-20.5933173674622</v>
          </cell>
          <cell r="AK203">
            <v>-21.186205003252834</v>
          </cell>
        </row>
        <row r="204">
          <cell r="AJ204">
            <v>-20.1012603885391</v>
          </cell>
          <cell r="AK204">
            <v>-21.129699535867367</v>
          </cell>
        </row>
        <row r="205">
          <cell r="AJ205">
            <v>-19.2228771396311</v>
          </cell>
          <cell r="AK205">
            <v>-18.520796973211667</v>
          </cell>
        </row>
        <row r="206">
          <cell r="AJ206">
            <v>-18.0776993628097</v>
          </cell>
          <cell r="AK206">
            <v>-16.658376828847867</v>
          </cell>
        </row>
        <row r="207">
          <cell r="AJ207">
            <v>-16.8945405191793</v>
          </cell>
          <cell r="AK207">
            <v>-16.6340230624041</v>
          </cell>
        </row>
        <row r="208">
          <cell r="AJ208">
            <v>-15.7958851350756</v>
          </cell>
          <cell r="AK208">
            <v>-16.8310851477988</v>
          </cell>
        </row>
        <row r="209">
          <cell r="AJ209">
            <v>-14.7612017675845</v>
          </cell>
          <cell r="AK209">
            <v>-15.563416588027799</v>
          </cell>
        </row>
        <row r="210">
          <cell r="AJ210">
            <v>-13.7187433499669</v>
          </cell>
          <cell r="AK210">
            <v>-12.9760139379241</v>
          </cell>
        </row>
        <row r="211">
          <cell r="AJ211">
            <v>-12.5066937268131</v>
          </cell>
          <cell r="AK211">
            <v>-11.3191144366255</v>
          </cell>
        </row>
        <row r="212">
          <cell r="AJ212">
            <v>-11.0786966020096</v>
          </cell>
          <cell r="AK212">
            <v>-12.8267957438711</v>
          </cell>
        </row>
        <row r="213">
          <cell r="AJ213">
            <v>-9.48356620178104</v>
          </cell>
          <cell r="AK213">
            <v>-9.4015497117499</v>
          </cell>
        </row>
        <row r="214">
          <cell r="AJ214">
            <v>-7.82332919564021</v>
          </cell>
          <cell r="AK214">
            <v>-12.732759559412534</v>
          </cell>
        </row>
        <row r="215">
          <cell r="AJ215">
            <v>-6.19366354514348</v>
          </cell>
          <cell r="AK215">
            <v>-6.6874417567094</v>
          </cell>
        </row>
        <row r="216">
          <cell r="AJ216">
            <v>-4.70116994559712</v>
          </cell>
          <cell r="AK216">
            <v>-3.5016732166656</v>
          </cell>
        </row>
        <row r="217">
          <cell r="AJ217">
            <v>-3.56491841726988</v>
          </cell>
          <cell r="AK217">
            <v>-4.757372466946516</v>
          </cell>
        </row>
        <row r="218">
          <cell r="AJ218">
            <v>-3.01859296544968</v>
          </cell>
          <cell r="AK218">
            <v>-2.0984335947658375</v>
          </cell>
        </row>
        <row r="219">
          <cell r="AJ219">
            <v>-3.21113306910324</v>
          </cell>
          <cell r="AK219">
            <v>-3.5989019349070195</v>
          </cell>
        </row>
        <row r="220">
          <cell r="AJ220">
            <v>-4.09526048448764</v>
          </cell>
          <cell r="AK220">
            <v>-3.2565563805214004</v>
          </cell>
        </row>
        <row r="221">
          <cell r="AJ221">
            <v>-5.74686939058817</v>
          </cell>
          <cell r="AK221">
            <v>-3.0575626300403775</v>
          </cell>
        </row>
        <row r="222">
          <cell r="AJ222">
            <v>-8.16635596129125</v>
          </cell>
          <cell r="AK222">
            <v>-8.458769093963067</v>
          </cell>
        </row>
        <row r="223">
          <cell r="AJ223">
            <v>-11.342749287011</v>
          </cell>
          <cell r="AK223">
            <v>-18.136026251501047</v>
          </cell>
        </row>
        <row r="224">
          <cell r="AJ224">
            <v>-15.128353458264</v>
          </cell>
          <cell r="AK224">
            <v>-12.347129293189832</v>
          </cell>
        </row>
        <row r="225">
          <cell r="AJ225">
            <v>-19.2098304253484</v>
          </cell>
          <cell r="AK225">
            <v>-16.956026377887767</v>
          </cell>
        </row>
        <row r="226">
          <cell r="AJ226">
            <v>-23.192495149527</v>
          </cell>
          <cell r="AK226">
            <v>-24.252677517909145</v>
          </cell>
        </row>
        <row r="227">
          <cell r="AJ227">
            <v>-26.684803086032</v>
          </cell>
          <cell r="AK227">
            <v>-27.7997025688084</v>
          </cell>
        </row>
        <row r="228">
          <cell r="AJ228">
            <v>-29.5731187778401</v>
          </cell>
          <cell r="AK228">
            <v>-30.653501562328227</v>
          </cell>
        </row>
        <row r="229">
          <cell r="AJ229">
            <v>-31.7533633525689</v>
          </cell>
          <cell r="AK229">
            <v>-31.262601085566388</v>
          </cell>
        </row>
        <row r="230">
          <cell r="AJ230">
            <v>-33.1464972394152</v>
          </cell>
          <cell r="AK230">
            <v>-32.53237638818391</v>
          </cell>
        </row>
        <row r="231">
          <cell r="AJ231">
            <v>-33.7999431070839</v>
          </cell>
          <cell r="AK231">
            <v>-31.79882631391145</v>
          </cell>
        </row>
        <row r="232">
          <cell r="AJ232">
            <v>-33.7536745815358</v>
          </cell>
          <cell r="AK232">
            <v>-34.82047533216914</v>
          </cell>
        </row>
        <row r="233">
          <cell r="AJ233">
            <v>-32.8098229518829</v>
          </cell>
          <cell r="AK233">
            <v>-35.769829596777264</v>
          </cell>
        </row>
        <row r="234">
          <cell r="AJ234">
            <v>-30.7276697409873</v>
          </cell>
          <cell r="AK234">
            <v>-29.703942235267096</v>
          </cell>
        </row>
        <row r="235">
          <cell r="AJ235">
            <v>-27.55711175418</v>
          </cell>
          <cell r="AK235">
            <v>-27.411893838111947</v>
          </cell>
        </row>
        <row r="236">
          <cell r="AJ236">
            <v>-23.5682702232648</v>
          </cell>
          <cell r="AK236">
            <v>-24.822202419813596</v>
          </cell>
        </row>
        <row r="237">
          <cell r="AJ237">
            <v>-19.3532725643823</v>
          </cell>
          <cell r="AK237">
            <v>-19.060054607349098</v>
          </cell>
        </row>
        <row r="238">
          <cell r="AJ238">
            <v>-15.5277492317384</v>
          </cell>
          <cell r="AK238">
            <v>-12.506011304396731</v>
          </cell>
        </row>
        <row r="239">
          <cell r="AJ239">
            <v>-12.5478315465729</v>
          </cell>
          <cell r="AK239">
            <v>-5.000945852340472</v>
          </cell>
        </row>
        <row r="240">
          <cell r="AJ240">
            <v>-10.3251597489057</v>
          </cell>
          <cell r="AK240">
            <v>-10.0680153847172</v>
          </cell>
        </row>
        <row r="241">
          <cell r="AJ241">
            <v>-8.51435685168883</v>
          </cell>
          <cell r="AK241">
            <v>-8.023957444834421</v>
          </cell>
        </row>
        <row r="242">
          <cell r="AJ242">
            <v>-6.77064464157652</v>
          </cell>
          <cell r="AK242">
            <v>-8.44387666831644</v>
          </cell>
        </row>
        <row r="243">
          <cell r="AJ243">
            <v>-4.72737940718644</v>
          </cell>
          <cell r="AK243">
            <v>-7.6651924412047885</v>
          </cell>
        </row>
        <row r="244">
          <cell r="AJ244">
            <v>-2.40241459889201</v>
          </cell>
          <cell r="AK244">
            <v>-3.1240115078444064</v>
          </cell>
        </row>
        <row r="245">
          <cell r="AJ245">
            <v>-0.111382543887225</v>
          </cell>
          <cell r="AK245">
            <v>1.211151834355997</v>
          </cell>
        </row>
        <row r="246">
          <cell r="AJ246">
            <v>1.7811484898914</v>
          </cell>
          <cell r="AK246">
            <v>2.2829476683576257</v>
          </cell>
        </row>
        <row r="247">
          <cell r="AJ247">
            <v>3.08778038269767</v>
          </cell>
          <cell r="AK247">
            <v>2.8493582232135033</v>
          </cell>
        </row>
        <row r="248">
          <cell r="AJ248">
            <v>3.66014357661868</v>
          </cell>
          <cell r="AK248">
            <v>4.336144137493384</v>
          </cell>
        </row>
        <row r="249">
          <cell r="AJ249">
            <v>3.62648472614853</v>
          </cell>
          <cell r="AK249">
            <v>2.7003261369459737</v>
          </cell>
        </row>
        <row r="250">
          <cell r="AJ250">
            <v>3.29227236769915</v>
          </cell>
          <cell r="AK250">
            <v>7.313966451469857</v>
          </cell>
        </row>
        <row r="251">
          <cell r="AJ251">
            <v>2.95262447345657</v>
          </cell>
          <cell r="AK251">
            <v>2.218570707439044</v>
          </cell>
        </row>
        <row r="252">
          <cell r="AJ252">
            <v>2.73166662335326</v>
          </cell>
          <cell r="AK252">
            <v>2.1165154587797854</v>
          </cell>
        </row>
        <row r="253">
          <cell r="AJ253">
            <v>2.46210149929939</v>
          </cell>
          <cell r="AK253">
            <v>0.5834899583642672</v>
          </cell>
        </row>
        <row r="254">
          <cell r="AJ254">
            <v>1.8813829970644</v>
          </cell>
          <cell r="AK254">
            <v>3.111438080264381</v>
          </cell>
        </row>
        <row r="255">
          <cell r="AJ255">
            <v>0.780775148838516</v>
          </cell>
          <cell r="AK255">
            <v>2.0793785352912395</v>
          </cell>
        </row>
        <row r="256">
          <cell r="AJ256">
            <v>-0.833364324883203</v>
          </cell>
          <cell r="AK256">
            <v>1.5977822406781794</v>
          </cell>
        </row>
        <row r="257">
          <cell r="AJ257">
            <v>-2.86666503972188</v>
          </cell>
          <cell r="AK257">
            <v>-4.41360163162698</v>
          </cell>
        </row>
        <row r="258">
          <cell r="AJ258">
            <v>-5.30178689957185</v>
          </cell>
          <cell r="AK258">
            <v>-7.2205424568227405</v>
          </cell>
        </row>
        <row r="259">
          <cell r="AJ259">
            <v>-7.89624916268565</v>
          </cell>
          <cell r="AK259">
            <v>-8.7329876384548</v>
          </cell>
        </row>
        <row r="260">
          <cell r="AJ260">
            <v>-10.2181226682058</v>
          </cell>
          <cell r="AK260">
            <v>-7.896024274536646</v>
          </cell>
        </row>
        <row r="261">
          <cell r="AJ261">
            <v>-11.9627332492202</v>
          </cell>
          <cell r="AK261">
            <v>-10.089325171833066</v>
          </cell>
        </row>
        <row r="262">
          <cell r="AJ262">
            <v>-12.9677822617423</v>
          </cell>
          <cell r="AK262">
            <v>-15.439584751556731</v>
          </cell>
        </row>
        <row r="263">
          <cell r="AJ263">
            <v>-13.1948629434012</v>
          </cell>
          <cell r="AK263">
            <v>-16.427292570468797</v>
          </cell>
        </row>
        <row r="264">
          <cell r="AJ264">
            <v>-12.8095654917491</v>
          </cell>
          <cell r="AK264">
            <v>-12.200389511754565</v>
          </cell>
        </row>
        <row r="265">
          <cell r="AJ265">
            <v>-11.9914222643833</v>
          </cell>
          <cell r="AK265">
            <v>-9.945403239244</v>
          </cell>
        </row>
        <row r="266">
          <cell r="AJ266">
            <v>-10.9229721309324</v>
          </cell>
          <cell r="AK266">
            <v>-11.289198316924534</v>
          </cell>
        </row>
        <row r="267">
          <cell r="AJ267">
            <v>-9.87617479111425</v>
          </cell>
          <cell r="AK267">
            <v>-5.877555358915366</v>
          </cell>
        </row>
        <row r="268">
          <cell r="AJ268">
            <v>-9.05015447873372</v>
          </cell>
          <cell r="AK268">
            <v>-11.755190006564499</v>
          </cell>
        </row>
        <row r="269">
          <cell r="AJ269">
            <v>-8.29355220288021</v>
          </cell>
          <cell r="AK269">
            <v>-10.434077931263532</v>
          </cell>
        </row>
        <row r="270">
          <cell r="AJ270">
            <v>-7.31776883640615</v>
          </cell>
          <cell r="AK270">
            <v>-7.255541548196099</v>
          </cell>
        </row>
        <row r="271">
          <cell r="AJ271">
            <v>-6.10481118310519</v>
          </cell>
          <cell r="AK271">
            <v>-4.752084228751627</v>
          </cell>
        </row>
        <row r="272">
          <cell r="AJ272">
            <v>-4.85989097714811</v>
          </cell>
          <cell r="AK272">
            <v>-6.119749254731</v>
          </cell>
        </row>
        <row r="273">
          <cell r="AJ273">
            <v>-3.81589570930394</v>
          </cell>
          <cell r="AK273">
            <v>-3.8104127251209903</v>
          </cell>
        </row>
        <row r="274">
          <cell r="AJ274">
            <v>-3.15007840005234</v>
          </cell>
          <cell r="AK274">
            <v>-1.8112499041625174</v>
          </cell>
        </row>
        <row r="275">
          <cell r="AJ275">
            <v>-2.97769735370499</v>
          </cell>
          <cell r="AK275">
            <v>-3.1251763088977675</v>
          </cell>
        </row>
        <row r="276">
          <cell r="AJ276">
            <v>-3.22390074079664</v>
          </cell>
          <cell r="AK276">
            <v>-3.5521696397737794</v>
          </cell>
        </row>
        <row r="277">
          <cell r="AJ277">
            <v>-3.75490001166219</v>
          </cell>
          <cell r="AK277">
            <v>-3.2250130849535643</v>
          </cell>
        </row>
        <row r="278">
          <cell r="AJ278">
            <v>-4.3149905691278</v>
          </cell>
          <cell r="AK278">
            <v>-4.39141250909913</v>
          </cell>
        </row>
        <row r="279">
          <cell r="AJ279">
            <v>-4.60275098075206</v>
          </cell>
          <cell r="AK279">
            <v>-4.7081907831435</v>
          </cell>
        </row>
        <row r="280">
          <cell r="AJ280">
            <v>-4.28170412688877</v>
          </cell>
          <cell r="AK280">
            <v>-8.332530829009535</v>
          </cell>
        </row>
        <row r="281">
          <cell r="AJ281">
            <v>-3.41796767471839</v>
          </cell>
          <cell r="AK281">
            <v>-5.639180070267</v>
          </cell>
        </row>
        <row r="282">
          <cell r="AJ282">
            <v>-2.23062805280488</v>
          </cell>
          <cell r="AK282">
            <v>-2.3142255747054326</v>
          </cell>
        </row>
        <row r="283">
          <cell r="AJ283">
            <v>-0.854259096780027</v>
          </cell>
          <cell r="AK283">
            <v>0.34194535399868303</v>
          </cell>
        </row>
        <row r="284">
          <cell r="AJ284">
            <v>0.553419652522269</v>
          </cell>
          <cell r="AK284">
            <v>0.6563795328933176</v>
          </cell>
        </row>
        <row r="285">
          <cell r="AJ285">
            <v>1.96067028908765</v>
          </cell>
          <cell r="AK285">
            <v>3.4407377376080994</v>
          </cell>
        </row>
        <row r="286">
          <cell r="AJ286">
            <v>3.3713412072329</v>
          </cell>
          <cell r="AK286">
            <v>0.90094839589147</v>
          </cell>
        </row>
        <row r="287">
          <cell r="AJ287">
            <v>4.77120737867764</v>
          </cell>
          <cell r="AK287">
            <v>4.619294416087286</v>
          </cell>
        </row>
        <row r="288">
          <cell r="AJ288">
            <v>6.2165032282443</v>
          </cell>
          <cell r="AK288">
            <v>6.910748137463952</v>
          </cell>
        </row>
        <row r="289">
          <cell r="AJ289">
            <v>7.65088289734765</v>
          </cell>
          <cell r="AK289">
            <v>0.23450742344208683</v>
          </cell>
        </row>
        <row r="290">
          <cell r="AJ290">
            <v>8.94807518132038</v>
          </cell>
          <cell r="AK290">
            <v>10.605397269604032</v>
          </cell>
        </row>
        <row r="291">
          <cell r="AJ291">
            <v>9.94568564309423</v>
          </cell>
          <cell r="AK291">
            <v>8.595407417808216</v>
          </cell>
        </row>
        <row r="292">
          <cell r="AJ292">
            <v>10.5205061582166</v>
          </cell>
          <cell r="AK292">
            <v>11.255186135505435</v>
          </cell>
        </row>
        <row r="293">
          <cell r="AJ293">
            <v>10.6137511821925</v>
          </cell>
          <cell r="AK293">
            <v>10.950956781992106</v>
          </cell>
        </row>
        <row r="294">
          <cell r="AJ294">
            <v>10.2731029642545</v>
          </cell>
          <cell r="AK294">
            <v>9.331055688859314</v>
          </cell>
        </row>
        <row r="295">
          <cell r="AJ295">
            <v>9.48353004897687</v>
          </cell>
          <cell r="AK295">
            <v>10.812772789471865</v>
          </cell>
        </row>
        <row r="296">
          <cell r="AJ296">
            <v>8.36682116570327</v>
          </cell>
          <cell r="AK296">
            <v>7.575640986992607</v>
          </cell>
        </row>
        <row r="297">
          <cell r="AJ297">
            <v>7.18026188453841</v>
          </cell>
          <cell r="AK297">
            <v>7.280804764797733</v>
          </cell>
        </row>
        <row r="298">
          <cell r="AJ298">
            <v>6.0712530430087</v>
          </cell>
          <cell r="AK298">
            <v>5.833695168646198</v>
          </cell>
        </row>
        <row r="299">
          <cell r="AJ299">
            <v>5.17327980501726</v>
          </cell>
          <cell r="AK299">
            <v>4.400646734920726</v>
          </cell>
        </row>
        <row r="300">
          <cell r="AJ300">
            <v>4.45206731709945</v>
          </cell>
          <cell r="AK300">
            <v>4.337127068287317</v>
          </cell>
        </row>
        <row r="301">
          <cell r="AJ301">
            <v>3.90922480451594</v>
          </cell>
          <cell r="AK301">
            <v>4.701986702911659</v>
          </cell>
        </row>
        <row r="302">
          <cell r="AJ302">
            <v>3.55054057611281</v>
          </cell>
          <cell r="AK302">
            <v>4.811971448804704</v>
          </cell>
        </row>
        <row r="303">
          <cell r="AJ303">
            <v>3.32464209453467</v>
          </cell>
          <cell r="AK303">
            <v>1.9132685734554042</v>
          </cell>
        </row>
        <row r="304">
          <cell r="AJ304">
            <v>3.1191757928123</v>
          </cell>
          <cell r="AK304">
            <v>3.523299611001486</v>
          </cell>
        </row>
        <row r="305">
          <cell r="AJ305">
            <v>2.85458616884531</v>
          </cell>
          <cell r="AK305">
            <v>4.460462038480486</v>
          </cell>
        </row>
        <row r="306">
          <cell r="AJ306">
            <v>2.60443759632552</v>
          </cell>
          <cell r="AK306">
            <v>4.008156227110693</v>
          </cell>
        </row>
        <row r="307">
          <cell r="AJ307">
            <v>2.45431899684479</v>
          </cell>
          <cell r="AK307">
            <v>-2.5607882438705993</v>
          </cell>
        </row>
        <row r="308">
          <cell r="AJ308">
            <v>2.54027599876733</v>
          </cell>
          <cell r="AK308">
            <v>2.3253823858284304</v>
          </cell>
        </row>
        <row r="309">
          <cell r="AJ309">
            <v>2.88508566430468</v>
          </cell>
          <cell r="AK309">
            <v>0.9515336860770898</v>
          </cell>
        </row>
        <row r="310">
          <cell r="AJ310">
            <v>3.44432993260219</v>
          </cell>
          <cell r="AK310">
            <v>4.356665338407361</v>
          </cell>
        </row>
        <row r="311">
          <cell r="AJ311">
            <v>4.22085675976658</v>
          </cell>
          <cell r="AK311">
            <v>4.933704708967291</v>
          </cell>
        </row>
        <row r="312">
          <cell r="AJ312">
            <v>5.08707477184904</v>
          </cell>
          <cell r="AK312">
            <v>4.604980910207122</v>
          </cell>
        </row>
        <row r="313">
          <cell r="AJ313">
            <v>5.98632656803372</v>
          </cell>
          <cell r="AK313">
            <v>7.695005598513419</v>
          </cell>
        </row>
        <row r="314">
          <cell r="AJ314">
            <v>7.00238895312827</v>
          </cell>
          <cell r="AK314">
            <v>5.879457079115633</v>
          </cell>
        </row>
        <row r="315">
          <cell r="AJ315">
            <v>8.3591643819939</v>
          </cell>
          <cell r="AK315">
            <v>8.289438704208173</v>
          </cell>
        </row>
        <row r="316">
          <cell r="AJ316">
            <v>10.0843598873446</v>
          </cell>
          <cell r="AK316">
            <v>10.601217869063065</v>
          </cell>
        </row>
        <row r="317">
          <cell r="AJ317">
            <v>12.0496908054268</v>
          </cell>
          <cell r="AK317">
            <v>9.938358605842199</v>
          </cell>
        </row>
        <row r="318">
          <cell r="AJ318">
            <v>13.9402480146079</v>
          </cell>
          <cell r="AK318">
            <v>14.08866296184137</v>
          </cell>
        </row>
        <row r="319">
          <cell r="AJ319">
            <v>15.5577509800064</v>
          </cell>
          <cell r="AK319">
            <v>16.952900984693596</v>
          </cell>
        </row>
        <row r="320">
          <cell r="AJ320">
            <v>16.7475142754856</v>
          </cell>
          <cell r="AK320">
            <v>17.46462103456618</v>
          </cell>
        </row>
        <row r="321">
          <cell r="AJ321">
            <v>17.3475504127622</v>
          </cell>
          <cell r="AK321">
            <v>16.005585043369358</v>
          </cell>
        </row>
        <row r="322">
          <cell r="AJ322">
            <v>17.3758111431802</v>
          </cell>
          <cell r="AK322">
            <v>17.473268058529758</v>
          </cell>
        </row>
        <row r="323">
          <cell r="AJ323">
            <v>16.9198478896123</v>
          </cell>
          <cell r="AK323">
            <v>17.31791691813505</v>
          </cell>
        </row>
        <row r="324">
          <cell r="AJ324">
            <v>16.2581606842507</v>
          </cell>
          <cell r="AK324">
            <v>16.941050053066505</v>
          </cell>
        </row>
        <row r="325">
          <cell r="AJ325">
            <v>15.6312112727443</v>
          </cell>
          <cell r="AK325">
            <v>15.70866746483176</v>
          </cell>
        </row>
        <row r="326">
          <cell r="AJ326">
            <v>15.024378010758</v>
          </cell>
          <cell r="AK326">
            <v>14.079558922987436</v>
          </cell>
        </row>
        <row r="327">
          <cell r="AJ327">
            <v>14.4389539471278</v>
          </cell>
          <cell r="AK327">
            <v>14.76500900492566</v>
          </cell>
        </row>
        <row r="328">
          <cell r="AJ328">
            <v>13.8523354958855</v>
          </cell>
          <cell r="AK328">
            <v>14.61060270546326</v>
          </cell>
        </row>
        <row r="329">
          <cell r="AJ329">
            <v>13.2747150856684</v>
          </cell>
          <cell r="AK329">
            <v>13.491667471887089</v>
          </cell>
        </row>
        <row r="330">
          <cell r="AJ330">
            <v>12.6037309649121</v>
          </cell>
          <cell r="AK330">
            <v>11.20909993643719</v>
          </cell>
        </row>
        <row r="331">
          <cell r="AJ331">
            <v>11.7971558931755</v>
          </cell>
          <cell r="AK331">
            <v>10.837521364509241</v>
          </cell>
        </row>
        <row r="332">
          <cell r="AJ332">
            <v>10.9539801647796</v>
          </cell>
          <cell r="AK332">
            <v>12.234375470113713</v>
          </cell>
        </row>
        <row r="333">
          <cell r="AJ333">
            <v>10.2936676251843</v>
          </cell>
          <cell r="AK333">
            <v>10.094348606623493</v>
          </cell>
        </row>
        <row r="334">
          <cell r="AJ334">
            <v>9.88725241046844</v>
          </cell>
          <cell r="AK334">
            <v>9.857499260173215</v>
          </cell>
        </row>
        <row r="335">
          <cell r="AJ335">
            <v>9.51099040415114</v>
          </cell>
          <cell r="AK335">
            <v>7.864317780466108</v>
          </cell>
        </row>
        <row r="336">
          <cell r="AJ336">
            <v>8.74106633723366</v>
          </cell>
          <cell r="AK336">
            <v>8.284317731355811</v>
          </cell>
        </row>
        <row r="337">
          <cell r="AJ337">
            <v>7.35726830168235</v>
          </cell>
          <cell r="AK337">
            <v>9.919260880765703</v>
          </cell>
        </row>
        <row r="338">
          <cell r="AJ338">
            <v>5.34110623316737</v>
          </cell>
          <cell r="AK338">
            <v>8.992510936305239</v>
          </cell>
        </row>
        <row r="339">
          <cell r="AJ339">
            <v>2.68251417957191</v>
          </cell>
          <cell r="AK339">
            <v>2.941614912033511</v>
          </cell>
        </row>
        <row r="340">
          <cell r="AJ340">
            <v>-0.352969630619965</v>
          </cell>
          <cell r="AK340">
            <v>-2.0102405594790365</v>
          </cell>
        </row>
        <row r="341">
          <cell r="AJ341">
            <v>-3.40348727415479</v>
          </cell>
          <cell r="AK341">
            <v>-6.027136472694033</v>
          </cell>
        </row>
        <row r="342">
          <cell r="AJ342">
            <v>-6.13391096901147</v>
          </cell>
          <cell r="AK342">
            <v>-3.2403962511490203</v>
          </cell>
        </row>
        <row r="343">
          <cell r="AJ343">
            <v>-8.37944054460211</v>
          </cell>
          <cell r="AK343">
            <v>-9.028197346937134</v>
          </cell>
        </row>
        <row r="344">
          <cell r="AJ344">
            <v>-10.3162250933512</v>
          </cell>
          <cell r="AK344">
            <v>-11.308343069627966</v>
          </cell>
        </row>
        <row r="345">
          <cell r="AJ345">
            <v>-12.142827770768</v>
          </cell>
          <cell r="AK345">
            <v>-9.756092423979933</v>
          </cell>
        </row>
        <row r="346">
          <cell r="AJ346">
            <v>-13.9362647098242</v>
          </cell>
          <cell r="AK346">
            <v>-15.647195825676633</v>
          </cell>
        </row>
        <row r="347">
          <cell r="AJ347">
            <v>-15.6426196805995</v>
          </cell>
          <cell r="AK347">
            <v>-12.551254133796897</v>
          </cell>
        </row>
        <row r="348">
          <cell r="AJ348">
            <v>-17.0809324921633</v>
          </cell>
          <cell r="AK348">
            <v>-17.786802116502006</v>
          </cell>
        </row>
        <row r="349">
          <cell r="AJ349">
            <v>-18.1994131535628</v>
          </cell>
          <cell r="AK349">
            <v>-17.698328828497903</v>
          </cell>
        </row>
        <row r="350">
          <cell r="AJ350">
            <v>-18.990600816152</v>
          </cell>
          <cell r="AK350">
            <v>-17.290556582368364</v>
          </cell>
        </row>
        <row r="351">
          <cell r="AJ351">
            <v>-19.3644632648949</v>
          </cell>
          <cell r="AK351">
            <v>-24.21478324506718</v>
          </cell>
        </row>
        <row r="352">
          <cell r="AJ352">
            <v>-19.2355155557839</v>
          </cell>
          <cell r="AK352">
            <v>-19.666839293965708</v>
          </cell>
        </row>
        <row r="353">
          <cell r="AJ353">
            <v>-18.6275333139394</v>
          </cell>
          <cell r="AK353">
            <v>-18.499060743091754</v>
          </cell>
        </row>
        <row r="354">
          <cell r="AJ354">
            <v>-17.636367521652</v>
          </cell>
          <cell r="AK354">
            <v>-19.91116798952263</v>
          </cell>
        </row>
        <row r="355">
          <cell r="AJ355">
            <v>-16.376483211285</v>
          </cell>
          <cell r="AK355">
            <v>-16.1843652664309</v>
          </cell>
        </row>
        <row r="356">
          <cell r="AJ356">
            <v>-14.839155202063</v>
          </cell>
          <cell r="AK356">
            <v>-14.504975971894611</v>
          </cell>
        </row>
        <row r="357">
          <cell r="AJ357">
            <v>-13.1854008462826</v>
          </cell>
          <cell r="AK357">
            <v>-10.880004259025567</v>
          </cell>
        </row>
        <row r="358">
          <cell r="AJ358">
            <v>-11.5594742021024</v>
          </cell>
          <cell r="AK358">
            <v>-13.370854955746735</v>
          </cell>
        </row>
        <row r="359">
          <cell r="AJ359">
            <v>-9.92869609369333</v>
          </cell>
          <cell r="AK359">
            <v>-11.914619647700967</v>
          </cell>
        </row>
        <row r="360">
          <cell r="AJ360">
            <v>-8.30036273172987</v>
          </cell>
          <cell r="AK360">
            <v>-5.71217488666922</v>
          </cell>
        </row>
        <row r="361">
          <cell r="AJ361">
            <v>-6.58001737538662</v>
          </cell>
          <cell r="AK361">
            <v>-5.121128718079198</v>
          </cell>
        </row>
        <row r="362">
          <cell r="AJ362">
            <v>-4.70453216096772</v>
          </cell>
          <cell r="AK362">
            <v>-5.973352611975966</v>
          </cell>
        </row>
        <row r="363">
          <cell r="AJ363">
            <v>-2.78760050344261</v>
          </cell>
          <cell r="AK363">
            <v>1.7653259633827858</v>
          </cell>
        </row>
        <row r="364">
          <cell r="AJ364">
            <v>-1.08625486675918</v>
          </cell>
          <cell r="AK364">
            <v>-0.4965109559629308</v>
          </cell>
        </row>
        <row r="365">
          <cell r="AJ365">
            <v>0.271168574166149</v>
          </cell>
          <cell r="AK365">
            <v>-0.6765002403067294</v>
          </cell>
        </row>
        <row r="366">
          <cell r="AJ366">
            <v>1.34634404072829</v>
          </cell>
          <cell r="AK366">
            <v>2.0507458998867296</v>
          </cell>
        </row>
        <row r="367">
          <cell r="AJ367">
            <v>2.09256876901722</v>
          </cell>
          <cell r="AK367">
            <v>1.3963555480669203</v>
          </cell>
        </row>
        <row r="368">
          <cell r="AJ368">
            <v>2.5089027913067</v>
          </cell>
          <cell r="AK368">
            <v>2.351157231576136</v>
          </cell>
        </row>
        <row r="369">
          <cell r="AJ369">
            <v>2.78641429217161</v>
          </cell>
          <cell r="AK369">
            <v>-0.322303459127006</v>
          </cell>
        </row>
        <row r="370">
          <cell r="AJ370">
            <v>3.0766293377217</v>
          </cell>
          <cell r="AK370">
            <v>4.522787745333973</v>
          </cell>
        </row>
        <row r="371">
          <cell r="AJ371">
            <v>3.48920917702068</v>
          </cell>
          <cell r="AK371">
            <v>3.132757294120163</v>
          </cell>
        </row>
        <row r="372">
          <cell r="AJ372">
            <v>4.2036128459441</v>
          </cell>
          <cell r="AK372">
            <v>3.5750486650989495</v>
          </cell>
        </row>
        <row r="373">
          <cell r="AJ373">
            <v>5.14376460485463</v>
          </cell>
          <cell r="AK373">
            <v>0.4049592012718006</v>
          </cell>
        </row>
        <row r="374">
          <cell r="AJ374">
            <v>6.15268124484113</v>
          </cell>
          <cell r="AK374">
            <v>5.736853619098549</v>
          </cell>
        </row>
        <row r="375">
          <cell r="AJ375">
            <v>7.12375251226385</v>
          </cell>
          <cell r="AK375">
            <v>7.1112477836323755</v>
          </cell>
        </row>
        <row r="376">
          <cell r="AJ376">
            <v>7.81140800139004</v>
          </cell>
          <cell r="AK376">
            <v>9.620578833251196</v>
          </cell>
        </row>
        <row r="377">
          <cell r="AJ377">
            <v>8.05340783856468</v>
          </cell>
          <cell r="AK377">
            <v>8.401823119281383</v>
          </cell>
        </row>
        <row r="378">
          <cell r="AJ378">
            <v>7.84285505376849</v>
          </cell>
          <cell r="AK378">
            <v>4.671944687083063</v>
          </cell>
        </row>
        <row r="379">
          <cell r="AJ379">
            <v>7.3816466102087</v>
          </cell>
          <cell r="AK379">
            <v>8.530022218639441</v>
          </cell>
        </row>
        <row r="380">
          <cell r="AJ380">
            <v>6.87643456713917</v>
          </cell>
          <cell r="AK380">
            <v>6.653305198905239</v>
          </cell>
        </row>
        <row r="381">
          <cell r="AJ381">
            <v>6.50618349963944</v>
          </cell>
          <cell r="AK381">
            <v>5.694691252122083</v>
          </cell>
        </row>
        <row r="382">
          <cell r="AJ382">
            <v>6.3635697052536</v>
          </cell>
          <cell r="AK382">
            <v>6.567530455759214</v>
          </cell>
        </row>
        <row r="383">
          <cell r="AJ383">
            <v>6.34072125332079</v>
          </cell>
          <cell r="AK383">
            <v>6.729895857447828</v>
          </cell>
        </row>
        <row r="384">
          <cell r="AJ384">
            <v>6.35886819083623</v>
          </cell>
          <cell r="AK384">
            <v>5.654711319224226</v>
          </cell>
        </row>
        <row r="385">
          <cell r="AJ385">
            <v>6.39690476628572</v>
          </cell>
          <cell r="AK385">
            <v>8.12152177402087</v>
          </cell>
        </row>
        <row r="386">
          <cell r="AJ386">
            <v>6.59947107952753</v>
          </cell>
          <cell r="AK386">
            <v>7.388655759103337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30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4.7109375" style="91" customWidth="1"/>
    <col min="2" max="2" width="5.8515625" style="91" customWidth="1"/>
    <col min="3" max="3" width="15.421875" style="91" customWidth="1"/>
    <col min="4" max="4" width="13.00390625" style="92" customWidth="1"/>
    <col min="5" max="5" width="11.421875" style="92" customWidth="1"/>
    <col min="6" max="6" width="12.421875" style="92" customWidth="1"/>
    <col min="7" max="7" width="14.00390625" style="92" customWidth="1"/>
    <col min="8" max="8" width="13.140625" style="92" customWidth="1"/>
    <col min="9" max="9" width="15.57421875" style="92" customWidth="1"/>
    <col min="10" max="10" width="11.421875" style="91" customWidth="1"/>
    <col min="11" max="11" width="46.57421875" style="91" bestFit="1" customWidth="1"/>
    <col min="12" max="12" width="36.28125" style="91" bestFit="1" customWidth="1"/>
    <col min="13" max="16384" width="11.421875" style="91" customWidth="1"/>
  </cols>
  <sheetData>
    <row r="1" spans="1:9" ht="13.5">
      <c r="A1" s="126" t="s">
        <v>55</v>
      </c>
      <c r="B1" s="126"/>
      <c r="C1" s="104"/>
      <c r="D1" s="105"/>
      <c r="E1" s="105"/>
      <c r="F1" s="105"/>
      <c r="G1" s="105"/>
      <c r="H1" s="105"/>
      <c r="I1" s="105"/>
    </row>
    <row r="2" spans="1:9" ht="13.5">
      <c r="A2" s="127" t="s">
        <v>0</v>
      </c>
      <c r="B2" s="127"/>
      <c r="C2" s="106"/>
      <c r="D2" s="107"/>
      <c r="E2" s="107"/>
      <c r="F2" s="107"/>
      <c r="G2" s="107"/>
      <c r="H2" s="107"/>
      <c r="I2" s="107"/>
    </row>
    <row r="3" spans="1:9" ht="13.5">
      <c r="A3" s="127" t="s">
        <v>64</v>
      </c>
      <c r="B3" s="108"/>
      <c r="C3" s="108"/>
      <c r="D3" s="109"/>
      <c r="E3" s="109"/>
      <c r="F3" s="109"/>
      <c r="G3" s="109"/>
      <c r="H3" s="109"/>
      <c r="I3" s="109"/>
    </row>
    <row r="4" spans="1:9" ht="15.75" customHeight="1">
      <c r="A4" s="103"/>
      <c r="B4" s="103"/>
      <c r="C4" s="103"/>
      <c r="D4" s="105"/>
      <c r="E4" s="105"/>
      <c r="F4" s="105"/>
      <c r="G4" s="105"/>
      <c r="H4" s="105"/>
      <c r="I4" s="105"/>
    </row>
    <row r="5" spans="1:12" ht="30.75" customHeight="1">
      <c r="A5" s="128"/>
      <c r="B5" s="128"/>
      <c r="C5" s="128"/>
      <c r="D5" s="138" t="s">
        <v>1</v>
      </c>
      <c r="E5" s="139"/>
      <c r="F5" s="138" t="s">
        <v>50</v>
      </c>
      <c r="G5" s="139"/>
      <c r="H5" s="137" t="s">
        <v>18</v>
      </c>
      <c r="I5" s="137"/>
      <c r="K5" s="93"/>
      <c r="L5" s="93"/>
    </row>
    <row r="6" spans="1:9" ht="13.5">
      <c r="A6" s="129"/>
      <c r="B6" s="129"/>
      <c r="C6" s="129"/>
      <c r="D6" s="130">
        <v>2010</v>
      </c>
      <c r="E6" s="130">
        <v>2011</v>
      </c>
      <c r="F6" s="130">
        <v>2012</v>
      </c>
      <c r="G6" s="130">
        <v>2013</v>
      </c>
      <c r="H6" s="130">
        <v>2012</v>
      </c>
      <c r="I6" s="130">
        <v>2013</v>
      </c>
    </row>
    <row r="7" spans="1:9" ht="13.5">
      <c r="A7" s="111" t="s">
        <v>51</v>
      </c>
      <c r="B7" s="111"/>
      <c r="C7" s="111"/>
      <c r="D7" s="112">
        <v>5.2</v>
      </c>
      <c r="E7" s="112">
        <v>3.8</v>
      </c>
      <c r="F7" s="112">
        <v>3.3</v>
      </c>
      <c r="G7" s="112">
        <v>3.9</v>
      </c>
      <c r="H7" s="112">
        <v>-0.7</v>
      </c>
      <c r="I7" s="112">
        <v>-0.6</v>
      </c>
    </row>
    <row r="8" spans="1:9" ht="13.5">
      <c r="A8" s="111"/>
      <c r="B8" s="111"/>
      <c r="C8" s="111"/>
      <c r="D8" s="112"/>
      <c r="E8" s="112"/>
      <c r="F8" s="112"/>
      <c r="G8" s="112"/>
      <c r="H8" s="112"/>
      <c r="I8" s="112"/>
    </row>
    <row r="9" spans="1:9" ht="13.5">
      <c r="A9" s="111" t="s">
        <v>2</v>
      </c>
      <c r="B9" s="111"/>
      <c r="C9" s="111"/>
      <c r="D9" s="112">
        <v>3.2</v>
      </c>
      <c r="E9" s="112">
        <v>1.6</v>
      </c>
      <c r="F9" s="112">
        <v>1.2</v>
      </c>
      <c r="G9" s="112">
        <v>1.9</v>
      </c>
      <c r="H9" s="112">
        <v>-0.7</v>
      </c>
      <c r="I9" s="112">
        <v>-0.5</v>
      </c>
    </row>
    <row r="10" spans="1:9" ht="13.5">
      <c r="A10" s="110"/>
      <c r="B10" s="110"/>
      <c r="C10" s="110"/>
      <c r="D10" s="113"/>
      <c r="E10" s="113"/>
      <c r="F10" s="113"/>
      <c r="G10" s="113"/>
      <c r="H10" s="113"/>
      <c r="I10" s="113"/>
    </row>
    <row r="11" spans="1:9" ht="13.5">
      <c r="A11" s="103"/>
      <c r="B11" s="103"/>
      <c r="C11" s="110" t="s">
        <v>3</v>
      </c>
      <c r="D11" s="113">
        <v>3</v>
      </c>
      <c r="E11" s="113">
        <v>1.8</v>
      </c>
      <c r="F11" s="113">
        <v>1.8</v>
      </c>
      <c r="G11" s="113">
        <v>2.2</v>
      </c>
      <c r="H11" s="113">
        <v>0</v>
      </c>
      <c r="I11" s="113">
        <v>-0.3</v>
      </c>
    </row>
    <row r="12" spans="1:9" ht="13.5">
      <c r="A12" s="103"/>
      <c r="B12" s="103"/>
      <c r="C12" s="110" t="s">
        <v>4</v>
      </c>
      <c r="D12" s="113">
        <v>1.9</v>
      </c>
      <c r="E12" s="113">
        <v>1.6</v>
      </c>
      <c r="F12" s="113">
        <v>-0.5</v>
      </c>
      <c r="G12" s="113">
        <v>0.8</v>
      </c>
      <c r="H12" s="113">
        <v>-1.6</v>
      </c>
      <c r="I12" s="113">
        <v>-0.7</v>
      </c>
    </row>
    <row r="13" spans="1:9" ht="13.5">
      <c r="A13" s="103"/>
      <c r="B13" s="103"/>
      <c r="C13" s="110" t="s">
        <v>5</v>
      </c>
      <c r="D13" s="113">
        <v>4.4</v>
      </c>
      <c r="E13" s="113">
        <v>-0.9</v>
      </c>
      <c r="F13" s="113">
        <v>1.7</v>
      </c>
      <c r="G13" s="113">
        <v>1.6</v>
      </c>
      <c r="H13" s="113">
        <v>-0.6</v>
      </c>
      <c r="I13" s="113">
        <v>-0.4</v>
      </c>
    </row>
    <row r="14" spans="1:9" ht="13.5">
      <c r="A14" s="103"/>
      <c r="B14" s="103"/>
      <c r="C14" s="110" t="s">
        <v>6</v>
      </c>
      <c r="D14" s="113">
        <v>2.1</v>
      </c>
      <c r="E14" s="113">
        <v>0.9</v>
      </c>
      <c r="F14" s="113">
        <v>0.6</v>
      </c>
      <c r="G14" s="113">
        <v>2</v>
      </c>
      <c r="H14" s="113">
        <v>-1</v>
      </c>
      <c r="I14" s="113">
        <v>-0.4</v>
      </c>
    </row>
    <row r="15" spans="1:9" ht="13.5">
      <c r="A15" s="103"/>
      <c r="B15" s="103"/>
      <c r="C15" s="110" t="s">
        <v>7</v>
      </c>
      <c r="D15" s="113">
        <v>3.2</v>
      </c>
      <c r="E15" s="113">
        <v>2.3</v>
      </c>
      <c r="F15" s="113">
        <v>1.7</v>
      </c>
      <c r="G15" s="113">
        <v>2</v>
      </c>
      <c r="H15" s="113">
        <v>-0.2</v>
      </c>
      <c r="I15" s="113">
        <v>-0.5</v>
      </c>
    </row>
    <row r="16" spans="1:9" ht="13.5">
      <c r="A16" s="110"/>
      <c r="B16" s="110"/>
      <c r="C16" s="110"/>
      <c r="D16" s="113"/>
      <c r="E16" s="113"/>
      <c r="F16" s="113"/>
      <c r="G16" s="113"/>
      <c r="H16" s="113"/>
      <c r="I16" s="113"/>
    </row>
    <row r="17" spans="1:9" ht="32.25" customHeight="1">
      <c r="A17" s="136" t="s">
        <v>8</v>
      </c>
      <c r="B17" s="136"/>
      <c r="C17" s="136"/>
      <c r="D17" s="113">
        <v>7.3</v>
      </c>
      <c r="E17" s="113">
        <v>6.2</v>
      </c>
      <c r="F17" s="113">
        <v>5.4</v>
      </c>
      <c r="G17" s="113">
        <v>5.9</v>
      </c>
      <c r="H17" s="113">
        <v>-0.7</v>
      </c>
      <c r="I17" s="113">
        <v>-0.6</v>
      </c>
    </row>
    <row r="18" spans="1:9" ht="13.5">
      <c r="A18" s="103"/>
      <c r="B18" s="110" t="s">
        <v>9</v>
      </c>
      <c r="C18" s="103"/>
      <c r="D18" s="113">
        <v>6.1</v>
      </c>
      <c r="E18" s="113">
        <v>4.6</v>
      </c>
      <c r="F18" s="113">
        <v>3.6</v>
      </c>
      <c r="G18" s="113">
        <v>3.9</v>
      </c>
      <c r="H18" s="113">
        <v>-0.4</v>
      </c>
      <c r="I18" s="113">
        <v>-0.2</v>
      </c>
    </row>
    <row r="19" spans="1:9" ht="13.5">
      <c r="A19" s="103"/>
      <c r="B19" s="103"/>
      <c r="C19" s="110" t="s">
        <v>10</v>
      </c>
      <c r="D19" s="113">
        <v>7.5</v>
      </c>
      <c r="E19" s="113">
        <v>2.9</v>
      </c>
      <c r="F19" s="113">
        <v>3</v>
      </c>
      <c r="G19" s="113">
        <v>4</v>
      </c>
      <c r="H19" s="113">
        <v>-0.6</v>
      </c>
      <c r="I19" s="113">
        <v>-0.2</v>
      </c>
    </row>
    <row r="20" spans="1:9" ht="13.5">
      <c r="A20" s="103"/>
      <c r="B20" s="103"/>
      <c r="C20" s="110" t="s">
        <v>11</v>
      </c>
      <c r="D20" s="113">
        <v>5.4</v>
      </c>
      <c r="E20" s="113">
        <v>4.1</v>
      </c>
      <c r="F20" s="113">
        <v>3.5</v>
      </c>
      <c r="G20" s="113">
        <v>3.5</v>
      </c>
      <c r="H20" s="113">
        <v>-0.1</v>
      </c>
      <c r="I20" s="113">
        <v>-0.2</v>
      </c>
    </row>
    <row r="21" spans="1:9" ht="13.5">
      <c r="A21" s="110"/>
      <c r="B21" s="110"/>
      <c r="C21" s="110"/>
      <c r="D21" s="113"/>
      <c r="E21" s="113"/>
      <c r="F21" s="113"/>
      <c r="G21" s="113"/>
      <c r="H21" s="113"/>
      <c r="I21" s="113"/>
    </row>
    <row r="22" spans="1:9" ht="13.5">
      <c r="A22" s="110"/>
      <c r="B22" s="110" t="s">
        <v>54</v>
      </c>
      <c r="C22" s="110"/>
      <c r="D22" s="113">
        <v>9.5</v>
      </c>
      <c r="E22" s="113">
        <v>7.9</v>
      </c>
      <c r="F22" s="113">
        <v>7.3</v>
      </c>
      <c r="G22" s="113">
        <v>7.8</v>
      </c>
      <c r="H22" s="113">
        <v>-0.7</v>
      </c>
      <c r="I22" s="113">
        <v>-0.6</v>
      </c>
    </row>
    <row r="23" spans="1:9" ht="13.5">
      <c r="A23" s="103"/>
      <c r="B23" s="103"/>
      <c r="C23" s="110" t="s">
        <v>12</v>
      </c>
      <c r="D23" s="113">
        <v>10.4</v>
      </c>
      <c r="E23" s="113">
        <v>9.2</v>
      </c>
      <c r="F23" s="113">
        <v>8.2</v>
      </c>
      <c r="G23" s="113">
        <v>8.8</v>
      </c>
      <c r="H23" s="113">
        <v>-0.8</v>
      </c>
      <c r="I23" s="113">
        <v>-0.7</v>
      </c>
    </row>
    <row r="24" spans="1:9" ht="13.5">
      <c r="A24" s="103"/>
      <c r="B24" s="103"/>
      <c r="C24" s="110" t="s">
        <v>13</v>
      </c>
      <c r="D24" s="113">
        <v>9.9</v>
      </c>
      <c r="E24" s="113">
        <v>7.4</v>
      </c>
      <c r="F24" s="113">
        <v>7</v>
      </c>
      <c r="G24" s="113">
        <v>7.3</v>
      </c>
      <c r="H24" s="113">
        <v>-0.5</v>
      </c>
      <c r="I24" s="113">
        <v>-0.8</v>
      </c>
    </row>
    <row r="25" spans="1:9" ht="13.5">
      <c r="A25" s="110"/>
      <c r="B25" s="110"/>
      <c r="C25" s="110"/>
      <c r="D25" s="113"/>
      <c r="E25" s="113"/>
      <c r="F25" s="113"/>
      <c r="G25" s="113"/>
      <c r="H25" s="113"/>
      <c r="I25" s="113"/>
    </row>
    <row r="26" spans="1:9" ht="15.75">
      <c r="A26" s="111" t="s">
        <v>14</v>
      </c>
      <c r="B26" s="111"/>
      <c r="C26" s="111"/>
      <c r="D26" s="112">
        <v>4.3</v>
      </c>
      <c r="E26" s="112" t="s">
        <v>61</v>
      </c>
      <c r="F26" s="112" t="s">
        <v>62</v>
      </c>
      <c r="G26" s="112">
        <v>4.5</v>
      </c>
      <c r="H26" s="112"/>
      <c r="I26" s="112"/>
    </row>
    <row r="29" spans="1:7" ht="13.5">
      <c r="A29" s="91" t="s">
        <v>52</v>
      </c>
      <c r="F29" s="94"/>
      <c r="G29" s="94"/>
    </row>
    <row r="30" spans="1:7" ht="13.5">
      <c r="A30" s="91" t="s">
        <v>53</v>
      </c>
      <c r="F30" s="90"/>
      <c r="G30" s="90"/>
    </row>
  </sheetData>
  <sheetProtection/>
  <mergeCells count="4">
    <mergeCell ref="A17:C17"/>
    <mergeCell ref="H5:I5"/>
    <mergeCell ref="F5:G5"/>
    <mergeCell ref="D5:E5"/>
  </mergeCells>
  <printOptions/>
  <pageMargins left="0.75" right="0.75" top="1" bottom="1" header="0" footer="0"/>
  <pageSetup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I205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B2" sqref="B2"/>
    </sheetView>
  </sheetViews>
  <sheetFormatPr defaultColWidth="11.421875" defaultRowHeight="15"/>
  <cols>
    <col min="1" max="1" width="11.421875" style="6" customWidth="1"/>
    <col min="2" max="2" width="26.00390625" style="6" customWidth="1"/>
    <col min="3" max="3" width="20.140625" style="9" bestFit="1" customWidth="1"/>
    <col min="4" max="12" width="11.421875" style="9" customWidth="1"/>
    <col min="13" max="13" width="4.421875" style="9" customWidth="1"/>
    <col min="14" max="16384" width="11.421875" style="9" customWidth="1"/>
  </cols>
  <sheetData>
    <row r="1" spans="1:3" ht="25.5" customHeight="1">
      <c r="A1" s="98"/>
      <c r="B1" s="99" t="s">
        <v>15</v>
      </c>
      <c r="C1" s="7"/>
    </row>
    <row r="2" spans="1:4" ht="18" customHeight="1">
      <c r="A2" s="11">
        <v>35490</v>
      </c>
      <c r="B2" s="100">
        <v>-3.942798627303908</v>
      </c>
      <c r="C2" s="8"/>
      <c r="D2" s="6" t="s">
        <v>59</v>
      </c>
    </row>
    <row r="3" spans="1:4" ht="16.5" customHeight="1">
      <c r="A3" s="11">
        <v>35582</v>
      </c>
      <c r="B3" s="100">
        <v>-4.048226450668251</v>
      </c>
      <c r="C3" s="8"/>
      <c r="D3" s="6" t="s">
        <v>16</v>
      </c>
    </row>
    <row r="4" spans="1:3" ht="20.25" customHeight="1">
      <c r="A4" s="11">
        <v>35674</v>
      </c>
      <c r="B4" s="100">
        <v>-4.741535234752232</v>
      </c>
      <c r="C4" s="8"/>
    </row>
    <row r="5" spans="1:3" ht="15">
      <c r="A5" s="11">
        <v>35765</v>
      </c>
      <c r="B5" s="100">
        <v>-5.701048211809374</v>
      </c>
      <c r="C5" s="8"/>
    </row>
    <row r="6" spans="1:3" ht="15">
      <c r="A6" s="11">
        <v>35855</v>
      </c>
      <c r="B6" s="100">
        <v>-5.742374222894818</v>
      </c>
      <c r="C6" s="8"/>
    </row>
    <row r="7" spans="1:3" ht="15">
      <c r="A7" s="11">
        <v>35947</v>
      </c>
      <c r="B7" s="100">
        <v>-4.685457989395895</v>
      </c>
      <c r="C7" s="8"/>
    </row>
    <row r="8" spans="1:3" ht="15">
      <c r="A8" s="11">
        <v>36039</v>
      </c>
      <c r="B8" s="100">
        <v>-4.3519724876749075</v>
      </c>
      <c r="C8" s="8"/>
    </row>
    <row r="9" spans="1:3" ht="15">
      <c r="A9" s="11">
        <v>36130</v>
      </c>
      <c r="B9" s="100">
        <v>-1.7824214591193095</v>
      </c>
      <c r="C9" s="8"/>
    </row>
    <row r="10" spans="1:3" ht="15">
      <c r="A10" s="11">
        <v>36220</v>
      </c>
      <c r="B10" s="100">
        <v>-0.6914282234373309</v>
      </c>
      <c r="C10" s="8"/>
    </row>
    <row r="11" spans="1:3" ht="15">
      <c r="A11" s="11">
        <v>36312</v>
      </c>
      <c r="B11" s="100">
        <v>1.1153582302846177</v>
      </c>
      <c r="C11" s="8"/>
    </row>
    <row r="12" spans="1:3" ht="15">
      <c r="A12" s="11">
        <v>36404</v>
      </c>
      <c r="B12" s="100">
        <v>1.335075350689826</v>
      </c>
      <c r="C12" s="8"/>
    </row>
    <row r="13" spans="1:3" ht="15">
      <c r="A13" s="11">
        <v>36495</v>
      </c>
      <c r="B13" s="100">
        <v>1.022148432141402</v>
      </c>
      <c r="C13" s="8"/>
    </row>
    <row r="14" spans="1:3" ht="15">
      <c r="A14" s="11">
        <v>36586</v>
      </c>
      <c r="B14" s="100">
        <v>0.30975112793091675</v>
      </c>
      <c r="C14" s="8"/>
    </row>
    <row r="15" spans="1:3" ht="15">
      <c r="A15" s="11">
        <v>36678</v>
      </c>
      <c r="B15" s="100">
        <v>0.27630085427202405</v>
      </c>
      <c r="C15" s="8"/>
    </row>
    <row r="16" spans="1:3" ht="15">
      <c r="A16" s="11">
        <v>36770</v>
      </c>
      <c r="B16" s="100">
        <v>1.4491276966723035</v>
      </c>
      <c r="C16" s="8"/>
    </row>
    <row r="17" spans="1:3" ht="15">
      <c r="A17" s="11">
        <v>36861</v>
      </c>
      <c r="B17" s="100">
        <v>1.1713138173803255</v>
      </c>
      <c r="C17" s="8"/>
    </row>
    <row r="18" spans="1:3" ht="15">
      <c r="A18" s="11">
        <v>36951</v>
      </c>
      <c r="B18" s="100">
        <v>-2.0045971971237493</v>
      </c>
      <c r="C18" s="8"/>
    </row>
    <row r="19" spans="1:3" ht="15">
      <c r="A19" s="11">
        <v>37043</v>
      </c>
      <c r="B19" s="100">
        <v>-1.3090828695783072</v>
      </c>
      <c r="C19" s="8"/>
    </row>
    <row r="20" spans="1:3" ht="15">
      <c r="A20" s="11">
        <v>37135</v>
      </c>
      <c r="B20" s="100">
        <v>-0.0758249212555638</v>
      </c>
      <c r="C20" s="8"/>
    </row>
    <row r="21" spans="1:3" ht="15">
      <c r="A21" s="11">
        <v>37226</v>
      </c>
      <c r="B21" s="100">
        <v>-1.029486336771308</v>
      </c>
      <c r="C21" s="8"/>
    </row>
    <row r="22" spans="1:3" ht="15">
      <c r="A22" s="11">
        <v>37316</v>
      </c>
      <c r="B22" s="100">
        <v>-0.9528661728906775</v>
      </c>
      <c r="C22" s="8"/>
    </row>
    <row r="23" spans="1:3" ht="15">
      <c r="A23" s="11">
        <v>37408</v>
      </c>
      <c r="B23" s="100">
        <v>-1.3255075349410161</v>
      </c>
      <c r="C23" s="8"/>
    </row>
    <row r="24" spans="1:3" ht="15">
      <c r="A24" s="11">
        <v>37500</v>
      </c>
      <c r="B24" s="100">
        <v>-1.2983859685487893</v>
      </c>
      <c r="C24" s="8"/>
    </row>
    <row r="25" spans="1:3" ht="15">
      <c r="A25" s="11">
        <v>37591</v>
      </c>
      <c r="B25" s="100">
        <v>-1.7648262690854752</v>
      </c>
      <c r="C25" s="8"/>
    </row>
    <row r="26" spans="1:3" ht="15">
      <c r="A26" s="11">
        <v>37681</v>
      </c>
      <c r="B26" s="100">
        <v>-2.7691907944466148</v>
      </c>
      <c r="C26" s="8"/>
    </row>
    <row r="27" spans="1:3" ht="15">
      <c r="A27" s="11">
        <v>37773</v>
      </c>
      <c r="B27" s="100">
        <v>-0.34949008530295655</v>
      </c>
      <c r="C27" s="8"/>
    </row>
    <row r="28" spans="1:4" ht="15">
      <c r="A28" s="11">
        <v>37865</v>
      </c>
      <c r="B28" s="100">
        <v>0.1799814766582795</v>
      </c>
      <c r="C28" s="8"/>
      <c r="D28" s="6" t="s">
        <v>49</v>
      </c>
    </row>
    <row r="29" spans="1:3" ht="15">
      <c r="A29" s="11">
        <v>37956</v>
      </c>
      <c r="B29" s="100">
        <v>-1.3001246264116244</v>
      </c>
      <c r="C29" s="8"/>
    </row>
    <row r="30" spans="1:3" ht="15">
      <c r="A30" s="11">
        <v>38047</v>
      </c>
      <c r="B30" s="100">
        <v>-2.552132840293309</v>
      </c>
      <c r="C30" s="8"/>
    </row>
    <row r="31" spans="1:3" ht="15">
      <c r="A31" s="11">
        <v>38139</v>
      </c>
      <c r="B31" s="100">
        <v>-0.6779467662423946</v>
      </c>
      <c r="C31" s="8"/>
    </row>
    <row r="32" spans="1:3" ht="15">
      <c r="A32" s="11">
        <v>38231</v>
      </c>
      <c r="B32" s="100">
        <v>0.27395161516132815</v>
      </c>
      <c r="C32" s="8"/>
    </row>
    <row r="33" spans="1:3" ht="15">
      <c r="A33" s="11">
        <v>38322</v>
      </c>
      <c r="B33" s="100">
        <v>-0.35009850826104283</v>
      </c>
      <c r="C33" s="8"/>
    </row>
    <row r="34" spans="1:3" ht="15">
      <c r="A34" s="11">
        <v>38412</v>
      </c>
      <c r="B34" s="100">
        <v>-1.5063974348352958</v>
      </c>
      <c r="C34" s="8"/>
    </row>
    <row r="35" spans="1:3" ht="15">
      <c r="A35" s="11">
        <v>38504</v>
      </c>
      <c r="B35" s="100">
        <v>-0.6084469843058937</v>
      </c>
      <c r="C35" s="8"/>
    </row>
    <row r="36" spans="1:3" ht="15">
      <c r="A36" s="11">
        <v>38596</v>
      </c>
      <c r="B36" s="100">
        <v>-2.2134375694007518</v>
      </c>
      <c r="C36" s="8"/>
    </row>
    <row r="37" spans="1:3" ht="15">
      <c r="A37" s="11">
        <v>38687</v>
      </c>
      <c r="B37" s="100">
        <v>-0.8161067738394108</v>
      </c>
      <c r="C37" s="8"/>
    </row>
    <row r="38" spans="1:3" ht="15">
      <c r="A38" s="11">
        <v>38777</v>
      </c>
      <c r="B38" s="100">
        <v>-1.9213546968491806</v>
      </c>
      <c r="C38" s="8"/>
    </row>
    <row r="39" spans="1:3" ht="15">
      <c r="A39" s="11">
        <v>38869</v>
      </c>
      <c r="B39" s="100">
        <v>-1.6370669777680362</v>
      </c>
      <c r="C39" s="8"/>
    </row>
    <row r="40" spans="1:3" ht="15">
      <c r="A40" s="11">
        <v>38961</v>
      </c>
      <c r="B40" s="100">
        <v>-1.703528305408045</v>
      </c>
      <c r="C40" s="8"/>
    </row>
    <row r="41" spans="1:3" ht="15">
      <c r="A41" s="11">
        <v>39052</v>
      </c>
      <c r="B41" s="100">
        <v>-2.0584607884267694</v>
      </c>
      <c r="C41" s="8"/>
    </row>
    <row r="42" spans="1:3" ht="15">
      <c r="A42" s="11">
        <v>39142</v>
      </c>
      <c r="B42" s="100">
        <v>-4.39230225764</v>
      </c>
      <c r="C42" s="8"/>
    </row>
    <row r="43" spans="1:3" ht="15">
      <c r="A43" s="11">
        <v>39234</v>
      </c>
      <c r="B43" s="100">
        <v>-2.7932775077080385</v>
      </c>
      <c r="C43" s="8"/>
    </row>
    <row r="44" spans="1:3" ht="15">
      <c r="A44" s="11">
        <v>39326</v>
      </c>
      <c r="B44" s="100">
        <v>-2.6819723349847724</v>
      </c>
      <c r="C44" s="8"/>
    </row>
    <row r="45" spans="1:3" ht="15">
      <c r="A45" s="11">
        <v>39417</v>
      </c>
      <c r="B45" s="100">
        <v>-1.9677315203134416</v>
      </c>
      <c r="C45" s="8"/>
    </row>
    <row r="46" spans="1:3" ht="15">
      <c r="A46" s="11">
        <v>39508</v>
      </c>
      <c r="B46" s="100">
        <v>-2.138808540964524</v>
      </c>
      <c r="C46" s="8"/>
    </row>
    <row r="47" spans="1:3" ht="15">
      <c r="A47" s="11">
        <v>39600</v>
      </c>
      <c r="B47" s="100">
        <v>-1.8572148413965786</v>
      </c>
      <c r="C47" s="8"/>
    </row>
    <row r="48" spans="1:3" ht="15">
      <c r="A48" s="11">
        <v>39692</v>
      </c>
      <c r="B48" s="100">
        <v>-2.6074597903190324</v>
      </c>
      <c r="C48" s="8"/>
    </row>
    <row r="49" spans="1:3" ht="15">
      <c r="A49" s="11">
        <v>39783</v>
      </c>
      <c r="B49" s="100">
        <v>-5.111781140655956</v>
      </c>
      <c r="C49" s="8"/>
    </row>
    <row r="50" spans="1:3" ht="15">
      <c r="A50" s="11">
        <v>39873</v>
      </c>
      <c r="B50" s="100">
        <v>-2.077694704470411</v>
      </c>
      <c r="C50" s="8"/>
    </row>
    <row r="51" spans="1:3" ht="15">
      <c r="A51" s="11">
        <v>39965</v>
      </c>
      <c r="B51" s="100">
        <v>-1.619704286716784</v>
      </c>
      <c r="C51" s="8"/>
    </row>
    <row r="52" spans="1:3" ht="15">
      <c r="A52" s="11">
        <v>40057</v>
      </c>
      <c r="B52" s="100">
        <v>-2.4232843849878343</v>
      </c>
      <c r="C52" s="8"/>
    </row>
    <row r="53" spans="1:9" ht="15">
      <c r="A53" s="11">
        <v>40148</v>
      </c>
      <c r="B53" s="100">
        <v>-2.51976984266256</v>
      </c>
      <c r="C53" s="8"/>
      <c r="D53" s="8"/>
      <c r="E53" s="8"/>
      <c r="F53" s="8"/>
      <c r="G53" s="8"/>
      <c r="H53" s="8"/>
      <c r="I53" s="8"/>
    </row>
    <row r="54" spans="1:9" ht="18">
      <c r="A54" s="11">
        <v>40238</v>
      </c>
      <c r="B54" s="100">
        <v>-1.8742976336624244</v>
      </c>
      <c r="C54" s="17"/>
      <c r="D54" s="8"/>
      <c r="E54" s="8"/>
      <c r="F54" s="8"/>
      <c r="G54" s="8"/>
      <c r="H54" s="8"/>
      <c r="I54" s="8"/>
    </row>
    <row r="55" spans="1:9" ht="15">
      <c r="A55" s="11">
        <v>40330</v>
      </c>
      <c r="B55" s="100">
        <v>-2.045344255894913</v>
      </c>
      <c r="C55" s="8"/>
      <c r="D55" s="8"/>
      <c r="E55" s="8"/>
      <c r="F55" s="8"/>
      <c r="G55" s="8"/>
      <c r="H55" s="8"/>
      <c r="I55" s="8"/>
    </row>
    <row r="56" spans="1:9" ht="15">
      <c r="A56" s="11">
        <v>40422</v>
      </c>
      <c r="B56" s="100">
        <v>-4.65487331414246</v>
      </c>
      <c r="C56" s="8"/>
      <c r="D56" s="8"/>
      <c r="E56" s="8"/>
      <c r="F56" s="8"/>
      <c r="G56" s="8"/>
      <c r="H56" s="8"/>
      <c r="I56" s="8"/>
    </row>
    <row r="57" spans="1:9" ht="15">
      <c r="A57" s="11">
        <v>40513</v>
      </c>
      <c r="B57" s="100">
        <v>-3.6590916569819107</v>
      </c>
      <c r="C57" s="8"/>
      <c r="D57" s="8"/>
      <c r="E57" s="8"/>
      <c r="F57" s="8"/>
      <c r="G57" s="8"/>
      <c r="H57" s="8"/>
      <c r="I57" s="8"/>
    </row>
    <row r="58" spans="1:9" ht="15">
      <c r="A58" s="11">
        <v>40603</v>
      </c>
      <c r="B58" s="100">
        <v>-2.308845441879533</v>
      </c>
      <c r="C58" s="8"/>
      <c r="D58" s="8"/>
      <c r="E58" s="8"/>
      <c r="F58" s="8"/>
      <c r="G58" s="8"/>
      <c r="H58" s="8"/>
      <c r="I58" s="8"/>
    </row>
    <row r="59" spans="1:9" ht="15">
      <c r="A59" s="11">
        <v>40695</v>
      </c>
      <c r="B59" s="100">
        <v>-2.5459997014131677</v>
      </c>
      <c r="C59" s="8"/>
      <c r="D59" s="8"/>
      <c r="E59" s="8"/>
      <c r="F59" s="8"/>
      <c r="G59" s="8"/>
      <c r="H59" s="8"/>
      <c r="I59" s="8"/>
    </row>
    <row r="60" spans="1:9" ht="15">
      <c r="A60" s="11">
        <v>40787</v>
      </c>
      <c r="B60" s="100">
        <v>-3.2551551636025646</v>
      </c>
      <c r="C60" s="101"/>
      <c r="D60" s="8"/>
      <c r="E60" s="8"/>
      <c r="F60" s="8"/>
      <c r="G60" s="8"/>
      <c r="H60" s="8"/>
      <c r="I60" s="8"/>
    </row>
    <row r="61" spans="1:9" ht="15">
      <c r="A61" s="11"/>
      <c r="B61" s="100"/>
      <c r="C61" s="102"/>
      <c r="D61" s="8"/>
      <c r="E61" s="8"/>
      <c r="F61" s="8"/>
      <c r="G61" s="8"/>
      <c r="H61" s="8"/>
      <c r="I61" s="8"/>
    </row>
    <row r="62" spans="1:9" ht="18">
      <c r="A62" s="11"/>
      <c r="B62" s="100"/>
      <c r="C62" s="17"/>
      <c r="D62" s="8"/>
      <c r="E62" s="8"/>
      <c r="F62" s="8"/>
      <c r="G62" s="8"/>
      <c r="H62" s="8"/>
      <c r="I62" s="8"/>
    </row>
    <row r="63" spans="1:9" ht="15">
      <c r="A63" s="11"/>
      <c r="B63" s="10"/>
      <c r="C63" s="8"/>
      <c r="D63" s="8"/>
      <c r="E63" s="8"/>
      <c r="F63" s="8"/>
      <c r="G63" s="8"/>
      <c r="H63" s="8"/>
      <c r="I63" s="8"/>
    </row>
    <row r="64" spans="1:9" ht="15">
      <c r="A64" s="11"/>
      <c r="B64" s="10"/>
      <c r="C64" s="8"/>
      <c r="D64" s="8"/>
      <c r="E64" s="8"/>
      <c r="F64" s="8"/>
      <c r="G64" s="8"/>
      <c r="H64" s="8"/>
      <c r="I64" s="8"/>
    </row>
    <row r="65" spans="1:3" ht="15">
      <c r="A65" s="11"/>
      <c r="B65" s="10"/>
      <c r="C65" s="8"/>
    </row>
    <row r="66" spans="1:3" ht="15">
      <c r="A66" s="11"/>
      <c r="B66" s="10"/>
      <c r="C66" s="8"/>
    </row>
    <row r="67" spans="1:3" ht="15">
      <c r="A67" s="11"/>
      <c r="B67" s="10"/>
      <c r="C67" s="8"/>
    </row>
    <row r="68" spans="1:3" ht="15">
      <c r="A68" s="11"/>
      <c r="B68" s="10"/>
      <c r="C68" s="8"/>
    </row>
    <row r="69" spans="1:3" ht="15">
      <c r="A69" s="11"/>
      <c r="B69" s="10"/>
      <c r="C69" s="8"/>
    </row>
    <row r="70" spans="1:3" ht="15">
      <c r="A70" s="11"/>
      <c r="B70" s="10"/>
      <c r="C70" s="8"/>
    </row>
    <row r="71" spans="1:3" ht="15">
      <c r="A71" s="11"/>
      <c r="B71" s="10"/>
      <c r="C71" s="8"/>
    </row>
    <row r="72" spans="1:3" ht="15">
      <c r="A72" s="11"/>
      <c r="B72" s="10"/>
      <c r="C72" s="8"/>
    </row>
    <row r="73" spans="1:2" ht="15">
      <c r="A73" s="11"/>
      <c r="B73" s="10"/>
    </row>
    <row r="74" spans="1:2" ht="15">
      <c r="A74" s="11"/>
      <c r="B74" s="10"/>
    </row>
    <row r="75" spans="1:2" ht="15">
      <c r="A75" s="11"/>
      <c r="B75" s="10"/>
    </row>
    <row r="76" spans="1:2" ht="15">
      <c r="A76" s="11"/>
      <c r="B76" s="10"/>
    </row>
    <row r="77" spans="1:2" ht="15">
      <c r="A77" s="11" t="s">
        <v>17</v>
      </c>
      <c r="B77" s="10"/>
    </row>
    <row r="78" spans="1:2" ht="15">
      <c r="A78" s="11"/>
      <c r="B78" s="10"/>
    </row>
    <row r="79" spans="1:2" ht="15">
      <c r="A79" s="11"/>
      <c r="B79" s="10"/>
    </row>
    <row r="80" spans="1:2" ht="15">
      <c r="A80" s="11"/>
      <c r="B80" s="10"/>
    </row>
    <row r="81" spans="1:2" ht="15">
      <c r="A81" s="11"/>
      <c r="B81" s="10"/>
    </row>
    <row r="82" spans="1:2" ht="15">
      <c r="A82" s="11"/>
      <c r="B82" s="10"/>
    </row>
    <row r="83" spans="1:2" ht="15">
      <c r="A83" s="11"/>
      <c r="B83" s="10"/>
    </row>
    <row r="84" spans="1:2" ht="15">
      <c r="A84" s="11"/>
      <c r="B84" s="10"/>
    </row>
    <row r="85" spans="1:2" ht="15">
      <c r="A85" s="11"/>
      <c r="B85" s="10"/>
    </row>
    <row r="86" spans="1:2" ht="15">
      <c r="A86" s="11"/>
      <c r="B86" s="10"/>
    </row>
    <row r="87" spans="1:2" ht="15">
      <c r="A87" s="11"/>
      <c r="B87" s="10"/>
    </row>
    <row r="88" spans="1:2" ht="15">
      <c r="A88" s="11"/>
      <c r="B88" s="10"/>
    </row>
    <row r="89" spans="1:2" ht="15">
      <c r="A89" s="11"/>
      <c r="B89" s="10"/>
    </row>
    <row r="90" spans="1:2" ht="15">
      <c r="A90" s="11"/>
      <c r="B90" s="10"/>
    </row>
    <row r="91" spans="1:2" ht="15">
      <c r="A91" s="11"/>
      <c r="B91" s="10"/>
    </row>
    <row r="92" spans="1:2" ht="15">
      <c r="A92" s="11"/>
      <c r="B92" s="10"/>
    </row>
    <row r="93" spans="1:2" ht="15">
      <c r="A93" s="11"/>
      <c r="B93" s="10"/>
    </row>
    <row r="94" spans="1:2" ht="15">
      <c r="A94" s="11"/>
      <c r="B94" s="10"/>
    </row>
    <row r="95" spans="1:2" ht="15">
      <c r="A95" s="11"/>
      <c r="B95" s="10"/>
    </row>
    <row r="96" spans="1:2" ht="15">
      <c r="A96" s="11"/>
      <c r="B96" s="10"/>
    </row>
    <row r="97" spans="1:2" ht="15">
      <c r="A97" s="11"/>
      <c r="B97" s="10"/>
    </row>
    <row r="98" spans="1:2" ht="15">
      <c r="A98" s="11"/>
      <c r="B98" s="10"/>
    </row>
    <row r="99" spans="1:2" ht="15">
      <c r="A99" s="11"/>
      <c r="B99" s="10"/>
    </row>
    <row r="100" spans="1:2" ht="15">
      <c r="A100" s="11"/>
      <c r="B100" s="10"/>
    </row>
    <row r="101" spans="1:2" ht="15">
      <c r="A101" s="11"/>
      <c r="B101" s="10"/>
    </row>
    <row r="102" spans="1:2" ht="15">
      <c r="A102" s="11"/>
      <c r="B102" s="10"/>
    </row>
    <row r="103" spans="1:2" ht="15">
      <c r="A103" s="11"/>
      <c r="B103" s="10"/>
    </row>
    <row r="104" spans="1:2" ht="15">
      <c r="A104" s="11"/>
      <c r="B104" s="10"/>
    </row>
    <row r="105" spans="1:2" ht="15">
      <c r="A105" s="11"/>
      <c r="B105" s="10"/>
    </row>
    <row r="106" spans="1:2" ht="15">
      <c r="A106" s="11"/>
      <c r="B106" s="10"/>
    </row>
    <row r="107" spans="1:2" ht="15">
      <c r="A107" s="11"/>
      <c r="B107" s="10"/>
    </row>
    <row r="108" spans="1:2" ht="15">
      <c r="A108" s="11"/>
      <c r="B108" s="10"/>
    </row>
    <row r="109" spans="1:2" ht="15">
      <c r="A109" s="11"/>
      <c r="B109" s="10"/>
    </row>
    <row r="110" spans="1:2" ht="15">
      <c r="A110" s="11"/>
      <c r="B110" s="10"/>
    </row>
    <row r="111" spans="1:2" ht="15">
      <c r="A111" s="11"/>
      <c r="B111" s="10"/>
    </row>
    <row r="112" spans="1:2" ht="15">
      <c r="A112" s="11"/>
      <c r="B112" s="10"/>
    </row>
    <row r="113" spans="1:2" ht="15">
      <c r="A113" s="11"/>
      <c r="B113" s="10"/>
    </row>
    <row r="114" spans="1:2" ht="15">
      <c r="A114" s="11"/>
      <c r="B114" s="10"/>
    </row>
    <row r="115" spans="1:2" ht="15">
      <c r="A115" s="11"/>
      <c r="B115" s="10"/>
    </row>
    <row r="116" spans="1:2" ht="15">
      <c r="A116" s="11"/>
      <c r="B116" s="10"/>
    </row>
    <row r="117" spans="1:2" ht="15">
      <c r="A117" s="11"/>
      <c r="B117" s="10"/>
    </row>
    <row r="118" spans="1:2" ht="15">
      <c r="A118" s="11"/>
      <c r="B118" s="10"/>
    </row>
    <row r="119" spans="1:2" ht="15">
      <c r="A119" s="11"/>
      <c r="B119" s="10"/>
    </row>
    <row r="120" spans="1:2" ht="15">
      <c r="A120" s="11"/>
      <c r="B120" s="10"/>
    </row>
    <row r="121" spans="1:2" ht="15">
      <c r="A121" s="11"/>
      <c r="B121" s="10"/>
    </row>
    <row r="122" spans="1:2" ht="15">
      <c r="A122" s="11"/>
      <c r="B122" s="10"/>
    </row>
    <row r="123" spans="1:2" ht="15">
      <c r="A123" s="11"/>
      <c r="B123" s="10"/>
    </row>
    <row r="124" spans="1:2" ht="15">
      <c r="A124" s="11"/>
      <c r="B124" s="10"/>
    </row>
    <row r="125" spans="1:2" ht="15">
      <c r="A125" s="11"/>
      <c r="B125" s="10"/>
    </row>
    <row r="126" spans="1:2" ht="15">
      <c r="A126" s="11"/>
      <c r="B126" s="10"/>
    </row>
    <row r="127" spans="1:2" ht="15">
      <c r="A127" s="11"/>
      <c r="B127" s="10"/>
    </row>
    <row r="128" spans="1:2" ht="15">
      <c r="A128" s="11"/>
      <c r="B128" s="10"/>
    </row>
    <row r="129" spans="1:2" ht="15">
      <c r="A129" s="11"/>
      <c r="B129" s="10"/>
    </row>
    <row r="130" spans="1:2" ht="15">
      <c r="A130" s="11"/>
      <c r="B130" s="10"/>
    </row>
    <row r="131" spans="1:2" ht="15">
      <c r="A131" s="11"/>
      <c r="B131" s="10"/>
    </row>
    <row r="132" spans="1:2" ht="15">
      <c r="A132" s="11"/>
      <c r="B132" s="10"/>
    </row>
    <row r="133" spans="1:2" ht="15">
      <c r="A133" s="11"/>
      <c r="B133" s="10"/>
    </row>
    <row r="134" spans="1:2" ht="15">
      <c r="A134" s="11"/>
      <c r="B134" s="10"/>
    </row>
    <row r="135" spans="1:2" ht="15">
      <c r="A135" s="11"/>
      <c r="B135" s="10"/>
    </row>
    <row r="136" spans="1:2" ht="15">
      <c r="A136" s="11"/>
      <c r="B136" s="10"/>
    </row>
    <row r="137" spans="1:2" ht="15">
      <c r="A137" s="11"/>
      <c r="B137" s="10"/>
    </row>
    <row r="138" spans="1:2" ht="15">
      <c r="A138" s="11"/>
      <c r="B138" s="10"/>
    </row>
    <row r="139" spans="1:2" ht="15">
      <c r="A139" s="11"/>
      <c r="B139" s="10"/>
    </row>
    <row r="140" spans="1:2" ht="15">
      <c r="A140" s="11"/>
      <c r="B140" s="10"/>
    </row>
    <row r="141" spans="1:2" ht="15">
      <c r="A141" s="11"/>
      <c r="B141" s="10"/>
    </row>
    <row r="142" spans="1:2" ht="15">
      <c r="A142" s="11"/>
      <c r="B142" s="10"/>
    </row>
    <row r="143" spans="1:2" ht="15">
      <c r="A143" s="11"/>
      <c r="B143" s="10"/>
    </row>
    <row r="144" spans="1:2" ht="15">
      <c r="A144" s="11"/>
      <c r="B144" s="10"/>
    </row>
    <row r="145" spans="1:2" ht="15">
      <c r="A145" s="11"/>
      <c r="B145" s="10"/>
    </row>
    <row r="146" spans="1:2" ht="15">
      <c r="A146" s="11"/>
      <c r="B146" s="10"/>
    </row>
    <row r="147" spans="1:2" ht="15">
      <c r="A147" s="11"/>
      <c r="B147" s="10"/>
    </row>
    <row r="148" spans="1:2" ht="15">
      <c r="A148" s="11"/>
      <c r="B148" s="10"/>
    </row>
    <row r="149" spans="1:2" ht="15">
      <c r="A149" s="11"/>
      <c r="B149" s="10"/>
    </row>
    <row r="150" spans="1:2" ht="15">
      <c r="A150" s="11"/>
      <c r="B150" s="10"/>
    </row>
    <row r="151" spans="1:2" ht="15">
      <c r="A151" s="11"/>
      <c r="B151" s="10"/>
    </row>
    <row r="152" spans="1:2" ht="15">
      <c r="A152" s="11"/>
      <c r="B152" s="10"/>
    </row>
    <row r="153" spans="1:2" ht="15">
      <c r="A153" s="11"/>
      <c r="B153" s="10"/>
    </row>
    <row r="154" spans="1:2" ht="15">
      <c r="A154" s="11"/>
      <c r="B154" s="10"/>
    </row>
    <row r="155" spans="1:2" ht="15">
      <c r="A155" s="11"/>
      <c r="B155" s="10"/>
    </row>
    <row r="156" spans="1:2" ht="15">
      <c r="A156" s="11"/>
      <c r="B156" s="10"/>
    </row>
    <row r="157" spans="1:2" ht="15">
      <c r="A157" s="11"/>
      <c r="B157" s="10"/>
    </row>
    <row r="158" spans="1:2" ht="15">
      <c r="A158" s="11"/>
      <c r="B158" s="10"/>
    </row>
    <row r="159" spans="1:2" ht="15">
      <c r="A159" s="11"/>
      <c r="B159" s="10"/>
    </row>
    <row r="160" spans="1:2" ht="15">
      <c r="A160" s="11"/>
      <c r="B160" s="10"/>
    </row>
    <row r="161" spans="1:2" ht="15">
      <c r="A161" s="11"/>
      <c r="B161" s="10"/>
    </row>
    <row r="162" spans="1:2" ht="15">
      <c r="A162" s="11"/>
      <c r="B162" s="10"/>
    </row>
    <row r="163" spans="1:2" ht="15">
      <c r="A163" s="11"/>
      <c r="B163" s="10"/>
    </row>
    <row r="164" spans="1:2" ht="15">
      <c r="A164" s="11"/>
      <c r="B164" s="10"/>
    </row>
    <row r="165" spans="1:2" ht="15">
      <c r="A165" s="11"/>
      <c r="B165" s="10"/>
    </row>
    <row r="166" spans="1:2" ht="15">
      <c r="A166" s="11"/>
      <c r="B166" s="10"/>
    </row>
    <row r="167" spans="1:2" ht="15">
      <c r="A167" s="11"/>
      <c r="B167" s="10"/>
    </row>
    <row r="168" spans="1:2" ht="15">
      <c r="A168" s="11"/>
      <c r="B168" s="10"/>
    </row>
    <row r="169" spans="1:2" ht="15">
      <c r="A169" s="11"/>
      <c r="B169" s="10"/>
    </row>
    <row r="170" spans="1:2" ht="15">
      <c r="A170" s="11"/>
      <c r="B170" s="10"/>
    </row>
    <row r="171" spans="1:2" ht="15">
      <c r="A171" s="11"/>
      <c r="B171" s="10"/>
    </row>
    <row r="172" spans="1:2" ht="15">
      <c r="A172" s="11"/>
      <c r="B172" s="10"/>
    </row>
    <row r="173" spans="1:2" ht="15">
      <c r="A173" s="11"/>
      <c r="B173" s="10"/>
    </row>
    <row r="174" spans="1:2" ht="15">
      <c r="A174" s="11"/>
      <c r="B174" s="10"/>
    </row>
    <row r="175" spans="1:2" ht="15">
      <c r="A175" s="11"/>
      <c r="B175" s="10"/>
    </row>
    <row r="176" spans="1:2" ht="15">
      <c r="A176" s="11"/>
      <c r="B176" s="10"/>
    </row>
    <row r="177" spans="1:2" ht="15">
      <c r="A177" s="11"/>
      <c r="B177" s="10"/>
    </row>
    <row r="178" spans="1:2" ht="15">
      <c r="A178" s="11"/>
      <c r="B178" s="10"/>
    </row>
    <row r="179" spans="1:2" ht="15">
      <c r="A179" s="11"/>
      <c r="B179" s="10"/>
    </row>
    <row r="180" spans="1:2" ht="15">
      <c r="A180" s="11"/>
      <c r="B180" s="10"/>
    </row>
    <row r="181" spans="1:2" ht="15">
      <c r="A181" s="11"/>
      <c r="B181" s="10"/>
    </row>
    <row r="182" spans="1:2" ht="15">
      <c r="A182" s="11"/>
      <c r="B182" s="10"/>
    </row>
    <row r="183" spans="1:2" ht="15">
      <c r="A183" s="11"/>
      <c r="B183" s="10"/>
    </row>
    <row r="184" spans="1:2" ht="15">
      <c r="A184" s="11"/>
      <c r="B184" s="10"/>
    </row>
    <row r="185" spans="1:2" ht="15">
      <c r="A185" s="11"/>
      <c r="B185" s="10"/>
    </row>
    <row r="186" spans="1:2" ht="15">
      <c r="A186" s="11"/>
      <c r="B186" s="10"/>
    </row>
    <row r="187" spans="1:2" ht="15">
      <c r="A187" s="11"/>
      <c r="B187" s="10"/>
    </row>
    <row r="188" spans="1:2" ht="15">
      <c r="A188" s="11"/>
      <c r="B188" s="10"/>
    </row>
    <row r="189" spans="1:2" ht="15">
      <c r="A189" s="11"/>
      <c r="B189" s="10"/>
    </row>
    <row r="190" spans="1:2" ht="15">
      <c r="A190" s="11"/>
      <c r="B190" s="10"/>
    </row>
    <row r="191" spans="1:2" ht="15">
      <c r="A191" s="11"/>
      <c r="B191" s="10"/>
    </row>
    <row r="192" spans="1:2" ht="15">
      <c r="A192" s="11"/>
      <c r="B192" s="10"/>
    </row>
    <row r="193" spans="1:2" ht="15">
      <c r="A193" s="11"/>
      <c r="B193" s="10"/>
    </row>
    <row r="194" spans="1:2" ht="15">
      <c r="A194" s="11"/>
      <c r="B194" s="10"/>
    </row>
    <row r="195" spans="1:2" ht="15">
      <c r="A195" s="11"/>
      <c r="B195" s="10"/>
    </row>
    <row r="196" spans="1:2" ht="15">
      <c r="A196" s="11"/>
      <c r="B196" s="10"/>
    </row>
    <row r="197" spans="1:2" ht="15">
      <c r="A197" s="11"/>
      <c r="B197" s="10"/>
    </row>
    <row r="198" spans="1:2" ht="15">
      <c r="A198" s="11"/>
      <c r="B198" s="10"/>
    </row>
    <row r="199" spans="1:2" ht="15">
      <c r="A199" s="11"/>
      <c r="B199" s="10"/>
    </row>
    <row r="200" spans="1:2" ht="15">
      <c r="A200" s="11"/>
      <c r="B200" s="10"/>
    </row>
    <row r="201" spans="1:2" ht="15">
      <c r="A201" s="11"/>
      <c r="B201" s="10"/>
    </row>
    <row r="202" spans="1:2" ht="15">
      <c r="A202" s="11"/>
      <c r="B202" s="10"/>
    </row>
    <row r="203" spans="1:2" ht="15">
      <c r="A203" s="11"/>
      <c r="B203" s="10"/>
    </row>
    <row r="204" spans="1:2" ht="15">
      <c r="A204" s="11"/>
      <c r="B204" s="10"/>
    </row>
    <row r="205" spans="1:2" ht="15">
      <c r="A205" s="11"/>
      <c r="B205" s="10"/>
    </row>
  </sheetData>
  <sheetProtection/>
  <printOptions/>
  <pageMargins left="0.75" right="0.75" top="1" bottom="1" header="0" footer="0"/>
  <pageSetup horizontalDpi="600" verticalDpi="600" orientation="portrait" scale="86" r:id="rId2"/>
  <colBreaks count="1" manualBreakCount="1">
    <brk id="12" min="1" max="2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J44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4" sqref="D44"/>
    </sheetView>
  </sheetViews>
  <sheetFormatPr defaultColWidth="11.421875" defaultRowHeight="15"/>
  <cols>
    <col min="1" max="1" width="11.421875" style="116" customWidth="1"/>
    <col min="2" max="2" width="12.28125" style="116" bestFit="1" customWidth="1"/>
    <col min="3" max="12" width="11.421875" style="116" customWidth="1"/>
    <col min="13" max="13" width="9.00390625" style="116" customWidth="1"/>
    <col min="14" max="16384" width="11.421875" style="116" customWidth="1"/>
  </cols>
  <sheetData>
    <row r="1" spans="2:8" ht="12.75">
      <c r="B1" s="116" t="s">
        <v>41</v>
      </c>
      <c r="C1" s="119" t="s">
        <v>42</v>
      </c>
      <c r="D1" s="116" t="s">
        <v>63</v>
      </c>
      <c r="H1" s="116">
        <v>100</v>
      </c>
    </row>
    <row r="2" ht="12.75">
      <c r="B2" s="116" t="s">
        <v>43</v>
      </c>
    </row>
    <row r="4" spans="1:10" ht="15">
      <c r="A4" s="120">
        <v>37226</v>
      </c>
      <c r="B4" s="117">
        <v>-13.774999999999999</v>
      </c>
      <c r="C4" s="121">
        <v>2.091567852437426</v>
      </c>
      <c r="D4" s="117">
        <v>-9.624960863795655</v>
      </c>
      <c r="E4" s="117"/>
      <c r="F4" s="122" t="s">
        <v>58</v>
      </c>
      <c r="H4" s="117"/>
      <c r="I4" s="117"/>
      <c r="J4" s="117"/>
    </row>
    <row r="5" spans="1:10" ht="15">
      <c r="A5" s="120">
        <v>37316</v>
      </c>
      <c r="B5" s="117">
        <v>-13.461333333333334</v>
      </c>
      <c r="C5" s="121">
        <v>1.5547428851615086</v>
      </c>
      <c r="D5" s="117">
        <v>-7.421121184597585</v>
      </c>
      <c r="E5" s="117"/>
      <c r="F5" s="114" t="s">
        <v>48</v>
      </c>
      <c r="H5" s="117"/>
      <c r="I5" s="117"/>
      <c r="J5" s="117"/>
    </row>
    <row r="6" spans="1:10" ht="15">
      <c r="A6" s="120">
        <v>37408</v>
      </c>
      <c r="B6" s="117">
        <v>-11.330666666666668</v>
      </c>
      <c r="C6" s="121">
        <v>1.357383435458348</v>
      </c>
      <c r="D6" s="117">
        <v>-5.219875279859641</v>
      </c>
      <c r="E6" s="117"/>
      <c r="F6" s="118"/>
      <c r="H6" s="117"/>
      <c r="I6" s="117"/>
      <c r="J6" s="117"/>
    </row>
    <row r="7" spans="1:10" ht="15">
      <c r="A7" s="120">
        <v>37500</v>
      </c>
      <c r="B7" s="117">
        <v>-2.6046666666666667</v>
      </c>
      <c r="C7" s="121">
        <v>2.9889313909009507</v>
      </c>
      <c r="D7" s="117">
        <v>-3.027592056634912</v>
      </c>
      <c r="E7" s="117"/>
      <c r="F7" s="118"/>
      <c r="H7" s="117"/>
      <c r="I7" s="117"/>
      <c r="J7" s="117"/>
    </row>
    <row r="8" spans="1:10" ht="15">
      <c r="A8" s="120">
        <v>37591</v>
      </c>
      <c r="B8" s="117">
        <v>0.07600000000000022</v>
      </c>
      <c r="C8" s="121">
        <v>2.03056944668496</v>
      </c>
      <c r="D8" s="117">
        <v>-0.8544596665932381</v>
      </c>
      <c r="E8" s="117"/>
      <c r="F8" s="118"/>
      <c r="H8" s="117"/>
      <c r="I8" s="117"/>
      <c r="J8" s="117"/>
    </row>
    <row r="9" spans="1:10" ht="15">
      <c r="A9" s="120">
        <v>37681</v>
      </c>
      <c r="B9" s="117">
        <v>-2.7786666666666666</v>
      </c>
      <c r="C9" s="121">
        <v>1.9835841313269542</v>
      </c>
      <c r="D9" s="117">
        <v>1.2895980669642706</v>
      </c>
      <c r="E9" s="117"/>
      <c r="F9" s="118"/>
      <c r="H9" s="117"/>
      <c r="I9" s="117"/>
      <c r="J9" s="117"/>
    </row>
    <row r="10" spans="1:10" ht="15">
      <c r="A10" s="120">
        <v>37773</v>
      </c>
      <c r="B10" s="117">
        <v>-1.5873333333333335</v>
      </c>
      <c r="C10" s="121">
        <v>2.9566609948953992</v>
      </c>
      <c r="D10" s="117">
        <v>3.3952388580281245</v>
      </c>
      <c r="E10" s="117"/>
      <c r="F10" s="118"/>
      <c r="H10" s="117"/>
      <c r="I10" s="117"/>
      <c r="J10" s="117"/>
    </row>
    <row r="11" spans="1:10" ht="15">
      <c r="A11" s="120">
        <v>37865</v>
      </c>
      <c r="B11" s="117">
        <v>5.6193333333333335</v>
      </c>
      <c r="C11" s="121">
        <v>2.8409427662642983</v>
      </c>
      <c r="D11" s="117">
        <v>5.450577755130315</v>
      </c>
      <c r="E11" s="117"/>
      <c r="F11" s="118"/>
      <c r="H11" s="117"/>
      <c r="I11" s="117"/>
      <c r="J11" s="117"/>
    </row>
    <row r="12" spans="1:10" ht="15">
      <c r="A12" s="120">
        <v>37956</v>
      </c>
      <c r="B12" s="117">
        <v>8.423333333333334</v>
      </c>
      <c r="C12" s="121">
        <v>4.039605525800916</v>
      </c>
      <c r="D12" s="117">
        <v>7.4406156991832315</v>
      </c>
      <c r="E12" s="117"/>
      <c r="F12" s="118"/>
      <c r="H12" s="117"/>
      <c r="I12" s="117"/>
      <c r="J12" s="117"/>
    </row>
    <row r="13" spans="1:10" ht="15">
      <c r="A13" s="120">
        <v>38047</v>
      </c>
      <c r="B13" s="117">
        <v>18.232</v>
      </c>
      <c r="C13" s="121">
        <v>5.23336095001381</v>
      </c>
      <c r="D13" s="117">
        <v>9.350459103335641</v>
      </c>
      <c r="E13" s="117"/>
      <c r="F13" s="118"/>
      <c r="H13" s="117"/>
      <c r="I13" s="117"/>
      <c r="J13" s="117"/>
    </row>
    <row r="14" spans="1:10" ht="15">
      <c r="A14" s="120">
        <v>38139</v>
      </c>
      <c r="B14" s="117">
        <v>12.843333333333334</v>
      </c>
      <c r="C14" s="121">
        <v>3.445325867164417</v>
      </c>
      <c r="D14" s="117">
        <v>11.165828579257655</v>
      </c>
      <c r="E14" s="117"/>
      <c r="F14" s="118"/>
      <c r="H14" s="117"/>
      <c r="I14" s="117"/>
      <c r="J14" s="117"/>
    </row>
    <row r="15" spans="1:10" ht="15">
      <c r="A15" s="120">
        <v>38231</v>
      </c>
      <c r="B15" s="117">
        <v>10.006</v>
      </c>
      <c r="C15" s="121">
        <v>3.127461338968396</v>
      </c>
      <c r="D15" s="117">
        <v>12.877995701679795</v>
      </c>
      <c r="E15" s="117"/>
      <c r="F15" s="118"/>
      <c r="H15" s="117"/>
      <c r="I15" s="117"/>
      <c r="J15" s="117"/>
    </row>
    <row r="16" spans="1:10" ht="15">
      <c r="A16" s="120">
        <v>38322</v>
      </c>
      <c r="B16" s="117">
        <v>12.572666666666665</v>
      </c>
      <c r="C16" s="121">
        <v>3.6946982504796555</v>
      </c>
      <c r="D16" s="117">
        <v>14.479280485803882</v>
      </c>
      <c r="E16" s="117"/>
      <c r="F16" s="118"/>
      <c r="H16" s="117"/>
      <c r="I16" s="117"/>
      <c r="J16" s="117"/>
    </row>
    <row r="17" spans="1:10" ht="15">
      <c r="A17" s="120">
        <v>38412</v>
      </c>
      <c r="B17" s="117">
        <v>14.26333333333333</v>
      </c>
      <c r="C17" s="121">
        <v>2.4612443061465594</v>
      </c>
      <c r="D17" s="117">
        <v>15.960207949518182</v>
      </c>
      <c r="E17" s="117"/>
      <c r="F17" s="118"/>
      <c r="H17" s="117"/>
      <c r="I17" s="117"/>
      <c r="J17" s="117"/>
    </row>
    <row r="18" spans="1:10" ht="15">
      <c r="A18" s="120">
        <v>38504</v>
      </c>
      <c r="B18" s="117">
        <v>15.35</v>
      </c>
      <c r="C18" s="121">
        <v>5.118036237876855</v>
      </c>
      <c r="D18" s="117">
        <v>17.310111477074003</v>
      </c>
      <c r="E18" s="117"/>
      <c r="F18" s="118"/>
      <c r="H18" s="117"/>
      <c r="I18" s="117"/>
      <c r="J18" s="117"/>
    </row>
    <row r="19" spans="1:10" ht="15">
      <c r="A19" s="120">
        <v>38596</v>
      </c>
      <c r="B19" s="117">
        <v>22.915333333333333</v>
      </c>
      <c r="C19" s="121">
        <v>4.440884451316052</v>
      </c>
      <c r="D19" s="117">
        <v>18.517263906087535</v>
      </c>
      <c r="E19" s="117"/>
      <c r="F19" s="118"/>
      <c r="H19" s="117"/>
      <c r="I19" s="117"/>
      <c r="J19" s="117"/>
    </row>
    <row r="20" spans="1:10" ht="15">
      <c r="A20" s="120">
        <v>38687</v>
      </c>
      <c r="B20" s="117">
        <v>20.00133333333333</v>
      </c>
      <c r="C20" s="121">
        <v>4.171246427786324</v>
      </c>
      <c r="D20" s="117">
        <v>19.568713004501802</v>
      </c>
      <c r="E20" s="117"/>
      <c r="F20" s="118"/>
      <c r="H20" s="117"/>
      <c r="I20" s="117"/>
      <c r="J20" s="117"/>
    </row>
    <row r="21" spans="1:10" ht="15">
      <c r="A21" s="120">
        <v>38777</v>
      </c>
      <c r="B21" s="117">
        <v>27.28533333333333</v>
      </c>
      <c r="C21" s="121">
        <v>5.56714233443103</v>
      </c>
      <c r="D21" s="117">
        <v>20.454255333651854</v>
      </c>
      <c r="E21" s="117"/>
      <c r="F21" s="118"/>
      <c r="H21" s="117"/>
      <c r="I21" s="117"/>
      <c r="J21" s="117"/>
    </row>
    <row r="22" spans="1:10" ht="15">
      <c r="A22" s="120">
        <v>38869</v>
      </c>
      <c r="B22" s="117">
        <v>32.07266666666667</v>
      </c>
      <c r="C22" s="121">
        <v>5.610885618753025</v>
      </c>
      <c r="D22" s="117">
        <v>21.16395784257826</v>
      </c>
      <c r="E22" s="117"/>
      <c r="F22" s="118"/>
      <c r="H22" s="117"/>
      <c r="I22" s="117"/>
      <c r="J22" s="117"/>
    </row>
    <row r="23" spans="1:10" ht="15">
      <c r="A23" s="120">
        <v>38961</v>
      </c>
      <c r="B23" s="117">
        <v>29.248</v>
      </c>
      <c r="C23" s="121">
        <v>7.285925767385448</v>
      </c>
      <c r="D23" s="117">
        <v>21.69215690407138</v>
      </c>
      <c r="E23" s="117"/>
      <c r="F23" s="118"/>
      <c r="H23" s="117"/>
      <c r="I23" s="117"/>
      <c r="J23" s="117"/>
    </row>
    <row r="24" spans="1:10" ht="15">
      <c r="A24" s="120">
        <v>39052</v>
      </c>
      <c r="B24" s="117">
        <v>33.717333333333336</v>
      </c>
      <c r="C24" s="121">
        <v>7.2083003605029505</v>
      </c>
      <c r="D24" s="117">
        <v>22.04000683393663</v>
      </c>
      <c r="E24" s="117"/>
      <c r="F24" s="118"/>
      <c r="H24" s="117"/>
      <c r="I24" s="117"/>
      <c r="J24" s="117"/>
    </row>
    <row r="25" spans="1:10" ht="15">
      <c r="A25" s="120">
        <v>39142</v>
      </c>
      <c r="B25" s="117">
        <v>30.721333333333337</v>
      </c>
      <c r="C25" s="121">
        <v>8.25780288719824</v>
      </c>
      <c r="D25" s="117">
        <v>22.213384349914385</v>
      </c>
      <c r="E25" s="117"/>
      <c r="F25" s="118"/>
      <c r="H25" s="117"/>
      <c r="I25" s="117"/>
      <c r="J25" s="117"/>
    </row>
    <row r="26" spans="1:10" ht="15">
      <c r="A26" s="120">
        <v>39234</v>
      </c>
      <c r="B26" s="117">
        <v>25.651333333333337</v>
      </c>
      <c r="C26" s="121">
        <v>7.1565224752391465</v>
      </c>
      <c r="D26" s="117">
        <v>22.225464498807142</v>
      </c>
      <c r="E26" s="117"/>
      <c r="H26" s="117"/>
      <c r="I26" s="117"/>
      <c r="J26" s="117"/>
    </row>
    <row r="27" spans="1:10" ht="15">
      <c r="A27" s="120">
        <v>39326</v>
      </c>
      <c r="B27" s="117">
        <v>29.289999999999996</v>
      </c>
      <c r="C27" s="121">
        <v>7.068759143503134</v>
      </c>
      <c r="D27" s="117">
        <v>22.094739795532032</v>
      </c>
      <c r="E27" s="117"/>
      <c r="H27" s="117"/>
      <c r="I27" s="117"/>
      <c r="J27" s="117"/>
    </row>
    <row r="28" spans="1:10" ht="15">
      <c r="A28" s="120">
        <v>39417</v>
      </c>
      <c r="B28" s="117">
        <v>34.55466666666666</v>
      </c>
      <c r="C28" s="121">
        <v>6.631782691424437</v>
      </c>
      <c r="D28" s="117">
        <v>21.84184392302777</v>
      </c>
      <c r="E28" s="117"/>
      <c r="H28" s="117"/>
      <c r="I28" s="117"/>
      <c r="J28" s="117"/>
    </row>
    <row r="29" spans="1:10" ht="15">
      <c r="A29" s="120">
        <v>39508</v>
      </c>
      <c r="B29" s="117">
        <v>28.626</v>
      </c>
      <c r="C29" s="121">
        <v>5.005762950630732</v>
      </c>
      <c r="D29" s="117">
        <v>21.491907601860866</v>
      </c>
      <c r="E29" s="117"/>
      <c r="F29" s="123" t="s">
        <v>47</v>
      </c>
      <c r="H29" s="117"/>
      <c r="I29" s="117"/>
      <c r="J29" s="117"/>
    </row>
    <row r="30" spans="1:10" ht="15">
      <c r="A30" s="120">
        <v>39600</v>
      </c>
      <c r="B30" s="117">
        <v>20.800666666666668</v>
      </c>
      <c r="C30" s="121">
        <v>3.795108386525947</v>
      </c>
      <c r="D30" s="117">
        <v>21.078007066812603</v>
      </c>
      <c r="E30" s="117"/>
      <c r="H30" s="117"/>
      <c r="I30" s="117"/>
      <c r="J30" s="117"/>
    </row>
    <row r="31" spans="1:10" ht="15">
      <c r="A31" s="120">
        <v>39692</v>
      </c>
      <c r="B31" s="117">
        <v>18.291999999999998</v>
      </c>
      <c r="C31" s="121">
        <v>2.9485746226942444</v>
      </c>
      <c r="D31" s="117">
        <v>20.637677360413104</v>
      </c>
      <c r="E31" s="117"/>
      <c r="F31" s="118"/>
      <c r="H31" s="117"/>
      <c r="I31" s="117"/>
      <c r="J31" s="117"/>
    </row>
    <row r="32" spans="1:10" ht="15">
      <c r="A32" s="120">
        <v>39783</v>
      </c>
      <c r="B32" s="117">
        <v>4.392666666666667</v>
      </c>
      <c r="C32" s="121">
        <v>2.287445967357371</v>
      </c>
      <c r="D32" s="117">
        <v>20.2082801874424</v>
      </c>
      <c r="E32" s="117"/>
      <c r="F32" s="131"/>
      <c r="G32" s="132"/>
      <c r="H32" s="133"/>
      <c r="I32" s="117"/>
      <c r="J32" s="117"/>
    </row>
    <row r="33" spans="1:10" ht="15">
      <c r="A33" s="120">
        <v>39873</v>
      </c>
      <c r="B33" s="117">
        <v>0.731999999999999</v>
      </c>
      <c r="C33" s="121">
        <v>1.0412378992301186</v>
      </c>
      <c r="D33" s="117">
        <v>19.82571120433027</v>
      </c>
      <c r="E33" s="117"/>
      <c r="F33" s="118"/>
      <c r="H33" s="117"/>
      <c r="I33" s="117"/>
      <c r="J33" s="117"/>
    </row>
    <row r="34" spans="1:5" ht="15">
      <c r="A34" s="120">
        <v>39965</v>
      </c>
      <c r="B34" s="117">
        <v>-2.957333333333334</v>
      </c>
      <c r="C34" s="121">
        <v>1.3836880080372538</v>
      </c>
      <c r="D34" s="117">
        <v>19.51598130905599</v>
      </c>
      <c r="E34" s="117"/>
    </row>
    <row r="35" spans="1:5" ht="15">
      <c r="A35" s="120">
        <v>40057</v>
      </c>
      <c r="B35" s="117">
        <v>6.573333333333334</v>
      </c>
      <c r="C35" s="121">
        <v>0.21115183325037812</v>
      </c>
      <c r="D35" s="117">
        <v>19.29316783009616</v>
      </c>
      <c r="E35" s="117"/>
    </row>
    <row r="36" spans="1:5" ht="15">
      <c r="A36" s="124">
        <v>40148</v>
      </c>
      <c r="B36" s="117">
        <v>7.978666666666668</v>
      </c>
      <c r="C36" s="121">
        <v>0.8888019971726724</v>
      </c>
      <c r="D36" s="117">
        <v>19.15730227427586</v>
      </c>
      <c r="E36" s="117"/>
    </row>
    <row r="37" spans="1:5" ht="15">
      <c r="A37" s="124">
        <f aca="true" t="shared" si="0" ref="A37:A44">_XLL.FECHA.MES(A36,3)</f>
        <v>40238</v>
      </c>
      <c r="B37" s="117">
        <v>11.556666666666667</v>
      </c>
      <c r="C37" s="121">
        <v>4.287999034370382</v>
      </c>
      <c r="D37" s="117">
        <v>19.100466251859707</v>
      </c>
      <c r="E37" s="117"/>
    </row>
    <row r="38" spans="1:7" ht="15">
      <c r="A38" s="124">
        <f t="shared" si="0"/>
        <v>40330</v>
      </c>
      <c r="B38" s="117">
        <v>23.023999999999997</v>
      </c>
      <c r="C38" s="121">
        <v>4.417218443613646</v>
      </c>
      <c r="D38" s="117">
        <v>19.107754725857557</v>
      </c>
      <c r="E38" s="117"/>
      <c r="G38" s="125"/>
    </row>
    <row r="39" spans="1:5" ht="15">
      <c r="A39" s="124">
        <f t="shared" si="0"/>
        <v>40422</v>
      </c>
      <c r="B39" s="117">
        <v>33.80775231409005</v>
      </c>
      <c r="C39" s="121">
        <v>5.413662838824251</v>
      </c>
      <c r="D39" s="117">
        <v>19.159547784538518</v>
      </c>
      <c r="E39" s="117"/>
    </row>
    <row r="40" spans="1:5" ht="15">
      <c r="A40" s="124">
        <f t="shared" si="0"/>
        <v>40513</v>
      </c>
      <c r="B40" s="117">
        <v>24.305458166774258</v>
      </c>
      <c r="C40" s="121">
        <v>5.998360289185367</v>
      </c>
      <c r="D40" s="117">
        <v>19.238673169468036</v>
      </c>
      <c r="E40" s="117"/>
    </row>
    <row r="41" spans="1:5" ht="15">
      <c r="A41" s="124">
        <f t="shared" si="0"/>
        <v>40603</v>
      </c>
      <c r="B41" s="117">
        <v>19.466740433649473</v>
      </c>
      <c r="C41" s="121">
        <v>6.255787037037042</v>
      </c>
      <c r="D41" s="117">
        <v>19.33711375004253</v>
      </c>
      <c r="E41" s="117"/>
    </row>
    <row r="42" spans="1:5" ht="15">
      <c r="A42" s="124">
        <f t="shared" si="0"/>
        <v>40695</v>
      </c>
      <c r="B42" s="117">
        <v>16.544261184736552</v>
      </c>
      <c r="C42" s="121">
        <v>6.584226040693086</v>
      </c>
      <c r="D42" s="117">
        <v>19.45001913628173</v>
      </c>
      <c r="E42" s="117"/>
    </row>
    <row r="43" spans="1:5" ht="15">
      <c r="A43" s="124">
        <f t="shared" si="0"/>
        <v>40787</v>
      </c>
      <c r="B43" s="117">
        <v>25.13343864890326</v>
      </c>
      <c r="C43" s="121">
        <v>7.295830953740712</v>
      </c>
      <c r="D43" s="117">
        <v>19.57261995488262</v>
      </c>
      <c r="E43" s="117"/>
    </row>
    <row r="44" spans="1:5" ht="12.75">
      <c r="A44" s="124">
        <f t="shared" si="0"/>
        <v>40878</v>
      </c>
      <c r="B44" s="117">
        <v>24.67426727616687</v>
      </c>
      <c r="D44" s="117">
        <v>19.698330733822473</v>
      </c>
      <c r="E44" s="117"/>
    </row>
  </sheetData>
  <sheetProtection/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O253"/>
  <sheetViews>
    <sheetView tabSelected="1" view="pageBreakPreview" zoomScale="85" zoomScaleSheetLayoutView="85" zoomScalePageLayoutView="0" workbookViewId="0" topLeftCell="A1">
      <selection activeCell="D1" sqref="D1"/>
    </sheetView>
  </sheetViews>
  <sheetFormatPr defaultColWidth="11.421875" defaultRowHeight="15"/>
  <sheetData>
    <row r="1" spans="1:5" ht="15">
      <c r="A1" s="95"/>
      <c r="B1" s="95" t="s">
        <v>44</v>
      </c>
      <c r="C1" s="134" t="s">
        <v>65</v>
      </c>
      <c r="D1" s="95" t="s">
        <v>45</v>
      </c>
      <c r="E1" s="134" t="s">
        <v>66</v>
      </c>
    </row>
    <row r="2" spans="1:5" ht="15">
      <c r="A2" s="96">
        <v>33239</v>
      </c>
      <c r="B2" s="95">
        <f>'[8]SA'!AK135</f>
        <v>-3.5750417351511867</v>
      </c>
      <c r="C2" s="95">
        <f>'[8]SA'!AJ135</f>
        <v>-1.58877751115973</v>
      </c>
      <c r="D2" s="95">
        <v>1.0605792320039997</v>
      </c>
      <c r="E2" s="95">
        <v>-0.17807034256448473</v>
      </c>
    </row>
    <row r="3" spans="1:5" ht="15">
      <c r="A3" s="96">
        <v>33270</v>
      </c>
      <c r="B3" s="95">
        <f>'[8]SA'!AK136</f>
        <v>-10.623349938552634</v>
      </c>
      <c r="C3" s="95">
        <f>'[8]SA'!AJ136</f>
        <v>-3.3183727399061</v>
      </c>
      <c r="D3" s="95">
        <v>0.016551838508482852</v>
      </c>
      <c r="E3" s="95">
        <v>-0.7748210498236707</v>
      </c>
    </row>
    <row r="4" spans="1:15" ht="15">
      <c r="A4" s="96">
        <v>33298</v>
      </c>
      <c r="B4" s="95">
        <f>'[8]SA'!AK137</f>
        <v>-7.908608654205534</v>
      </c>
      <c r="C4" s="95">
        <f>'[8]SA'!AJ137</f>
        <v>-4.33030747065826</v>
      </c>
      <c r="D4" s="95">
        <v>-11.482984493364789</v>
      </c>
      <c r="E4" s="95">
        <v>-1.2689408643314026</v>
      </c>
      <c r="G4" s="97" t="s">
        <v>60</v>
      </c>
      <c r="H4" s="95"/>
      <c r="I4" s="95"/>
      <c r="J4" s="95"/>
      <c r="K4" s="95"/>
      <c r="L4" s="95"/>
      <c r="M4" s="95"/>
      <c r="N4" s="95"/>
      <c r="O4" s="95"/>
    </row>
    <row r="5" spans="1:15" ht="15">
      <c r="A5" s="96">
        <v>33329</v>
      </c>
      <c r="B5" s="95">
        <f>'[8]SA'!AK138</f>
        <v>2.05328164845133</v>
      </c>
      <c r="C5" s="95">
        <f>'[8]SA'!AJ138</f>
        <v>-4.76192803305956</v>
      </c>
      <c r="D5" s="95">
        <v>8.78419296414683</v>
      </c>
      <c r="E5" s="95">
        <v>-1.4338269773452317</v>
      </c>
      <c r="G5" s="97" t="s">
        <v>46</v>
      </c>
      <c r="H5" s="95"/>
      <c r="I5" s="95"/>
      <c r="J5" s="95"/>
      <c r="K5" s="95"/>
      <c r="L5" s="95"/>
      <c r="M5" s="95"/>
      <c r="N5" s="95"/>
      <c r="O5" s="95"/>
    </row>
    <row r="6" spans="1:15" ht="15">
      <c r="A6" s="96">
        <v>33359</v>
      </c>
      <c r="B6" s="95">
        <f>'[8]SA'!AK139</f>
        <v>-2.842914794956583</v>
      </c>
      <c r="C6" s="95">
        <f>'[8]SA'!AJ139</f>
        <v>-4.8224260993104</v>
      </c>
      <c r="D6" s="95">
        <v>-2.334098432521048</v>
      </c>
      <c r="E6" s="95">
        <v>-1.1013546746242886</v>
      </c>
      <c r="G6" s="95"/>
      <c r="H6" s="95"/>
      <c r="I6" s="95"/>
      <c r="J6" s="95"/>
      <c r="K6" s="95"/>
      <c r="L6" s="95"/>
      <c r="M6" s="95"/>
      <c r="N6" s="95"/>
      <c r="O6" s="95"/>
    </row>
    <row r="7" spans="1:15" ht="15">
      <c r="A7" s="96">
        <v>33390</v>
      </c>
      <c r="B7" s="95">
        <f>'[8]SA'!AK140</f>
        <v>-4.777308863370533</v>
      </c>
      <c r="C7" s="95">
        <f>'[8]SA'!AJ140</f>
        <v>-4.68242198544736</v>
      </c>
      <c r="D7" s="95">
        <v>-1.256045567010966</v>
      </c>
      <c r="E7" s="95">
        <v>-0.40275174683656045</v>
      </c>
      <c r="G7" s="95"/>
      <c r="H7" s="95"/>
      <c r="I7" s="95"/>
      <c r="J7" s="95"/>
      <c r="K7" s="95"/>
      <c r="L7" s="95"/>
      <c r="M7" s="95"/>
      <c r="N7" s="95"/>
      <c r="O7" s="95"/>
    </row>
    <row r="8" spans="1:15" ht="15">
      <c r="A8" s="96">
        <v>33420</v>
      </c>
      <c r="B8" s="95">
        <f>'[8]SA'!AK141</f>
        <v>-2.93651309647492</v>
      </c>
      <c r="C8" s="95">
        <f>'[8]SA'!AJ141</f>
        <v>-4.31306563932744</v>
      </c>
      <c r="D8" s="95">
        <v>2.272532227367252</v>
      </c>
      <c r="E8" s="95">
        <v>0.43008506883464026</v>
      </c>
      <c r="G8" s="95"/>
      <c r="H8" s="95"/>
      <c r="I8" s="95"/>
      <c r="J8" s="95"/>
      <c r="K8" s="95"/>
      <c r="L8" s="95"/>
      <c r="M8" s="95"/>
      <c r="N8" s="95"/>
      <c r="O8" s="95"/>
    </row>
    <row r="9" spans="1:5" ht="15">
      <c r="A9" s="96">
        <v>33451</v>
      </c>
      <c r="B9" s="95">
        <f>'[8]SA'!AK142</f>
        <v>-5.955423365866103</v>
      </c>
      <c r="C9" s="95">
        <f>'[8]SA'!AJ142</f>
        <v>-3.58678584136548</v>
      </c>
      <c r="D9" s="95">
        <v>-1.0245712515125516</v>
      </c>
      <c r="E9" s="95">
        <v>1.189166704221667</v>
      </c>
    </row>
    <row r="10" spans="1:5" ht="15">
      <c r="A10" s="96">
        <v>33482</v>
      </c>
      <c r="B10" s="95">
        <f>'[8]SA'!AK143</f>
        <v>-3.5400830680730633</v>
      </c>
      <c r="C10" s="95">
        <f>'[8]SA'!AJ143</f>
        <v>-2.45055453602477</v>
      </c>
      <c r="D10" s="95">
        <v>1.9886718121995939</v>
      </c>
      <c r="E10" s="95">
        <v>1.8112112537382874</v>
      </c>
    </row>
    <row r="11" spans="1:5" ht="15">
      <c r="A11" s="96">
        <v>33512</v>
      </c>
      <c r="B11" s="95">
        <f>'[8]SA'!AK144</f>
        <v>-0.3566436551632597</v>
      </c>
      <c r="C11" s="95">
        <f>'[8]SA'!AJ144</f>
        <v>-1.05679539206585</v>
      </c>
      <c r="D11" s="95">
        <v>2.391175178563909</v>
      </c>
      <c r="E11" s="95">
        <v>2.3368725382344024</v>
      </c>
    </row>
    <row r="12" spans="1:5" ht="15">
      <c r="A12" s="96">
        <v>33543</v>
      </c>
      <c r="B12" s="95">
        <f>'[8]SA'!AK145</f>
        <v>2.341738687270944</v>
      </c>
      <c r="C12" s="95">
        <f>'[8]SA'!AJ145</f>
        <v>0.447071967221226</v>
      </c>
      <c r="D12" s="95">
        <v>0.5790168561513154</v>
      </c>
      <c r="E12" s="95">
        <v>2.856051917346192</v>
      </c>
    </row>
    <row r="13" spans="1:5" ht="15">
      <c r="A13" s="96">
        <v>33573</v>
      </c>
      <c r="B13" s="95">
        <f>'[8]SA'!AK146</f>
        <v>2.89657881209073</v>
      </c>
      <c r="C13" s="95">
        <f>'[8]SA'!AJ146</f>
        <v>1.81020432553165</v>
      </c>
      <c r="D13" s="95">
        <v>3.8601959872091474</v>
      </c>
      <c r="E13" s="95">
        <v>3.328826620628722</v>
      </c>
    </row>
    <row r="14" spans="1:5" ht="15">
      <c r="A14" s="96">
        <v>33604</v>
      </c>
      <c r="B14" s="95">
        <f>'[8]SA'!AK147</f>
        <v>2.222891931528754</v>
      </c>
      <c r="C14" s="95">
        <f>'[8]SA'!AJ147</f>
        <v>3.00924810928171</v>
      </c>
      <c r="D14" s="95">
        <v>4.9106808241865085</v>
      </c>
      <c r="E14" s="95">
        <v>3.7723161640980107</v>
      </c>
    </row>
    <row r="15" spans="1:5" ht="15">
      <c r="A15" s="96">
        <v>33635</v>
      </c>
      <c r="B15" s="95">
        <f>'[8]SA'!AK148</f>
        <v>3.7445917673922993</v>
      </c>
      <c r="C15" s="95">
        <f>'[8]SA'!AJ148</f>
        <v>4.2189382761455</v>
      </c>
      <c r="D15" s="95">
        <v>6.234355016125548</v>
      </c>
      <c r="E15" s="95">
        <v>4.231683424336263</v>
      </c>
    </row>
    <row r="16" spans="1:5" ht="15">
      <c r="A16" s="96">
        <v>33664</v>
      </c>
      <c r="B16" s="95">
        <f>'[8]SA'!AK149</f>
        <v>3.9919243083027367</v>
      </c>
      <c r="C16" s="95">
        <f>'[8]SA'!AJ149</f>
        <v>5.70643273517332</v>
      </c>
      <c r="D16" s="95">
        <v>13.005546843601469</v>
      </c>
      <c r="E16" s="95">
        <v>4.504195059877136</v>
      </c>
    </row>
    <row r="17" spans="1:5" ht="15">
      <c r="A17" s="96">
        <v>33695</v>
      </c>
      <c r="B17" s="95">
        <f>'[8]SA'!AK150</f>
        <v>7.623946863805423</v>
      </c>
      <c r="C17" s="95">
        <f>'[8]SA'!AJ150</f>
        <v>7.84222054852635</v>
      </c>
      <c r="D17" s="95">
        <v>-8.459541423385197</v>
      </c>
      <c r="E17" s="95">
        <v>4.673268550253429</v>
      </c>
    </row>
    <row r="18" spans="1:5" ht="15">
      <c r="A18" s="96">
        <v>33725</v>
      </c>
      <c r="B18" s="95">
        <f>'[8]SA'!AK151</f>
        <v>10.255711714197536</v>
      </c>
      <c r="C18" s="95">
        <f>'[8]SA'!AJ151</f>
        <v>10.4572477044393</v>
      </c>
      <c r="D18" s="95">
        <v>4.079073377382358</v>
      </c>
      <c r="E18" s="95">
        <v>4.816314385968634</v>
      </c>
    </row>
    <row r="19" spans="1:5" ht="15">
      <c r="A19" s="96">
        <v>33756</v>
      </c>
      <c r="B19" s="95">
        <f>'[8]SA'!AK152</f>
        <v>13.892598876098196</v>
      </c>
      <c r="C19" s="95">
        <f>'[8]SA'!AJ152</f>
        <v>12.9500508482591</v>
      </c>
      <c r="D19" s="95">
        <v>6.400997747531445</v>
      </c>
      <c r="E19" s="95">
        <v>5.004291219341517</v>
      </c>
    </row>
    <row r="20" spans="1:5" ht="15">
      <c r="A20" s="96">
        <v>33786</v>
      </c>
      <c r="B20" s="95">
        <f>'[8]SA'!AK153</f>
        <v>21.77953139317434</v>
      </c>
      <c r="C20" s="95">
        <f>'[8]SA'!AJ153</f>
        <v>14.701701282128</v>
      </c>
      <c r="D20" s="95">
        <v>6.100803635844554</v>
      </c>
      <c r="E20" s="95">
        <v>5.287482288686962</v>
      </c>
    </row>
    <row r="21" spans="1:5" ht="15">
      <c r="A21" s="96">
        <v>33817</v>
      </c>
      <c r="B21" s="95">
        <f>'[8]SA'!AK154</f>
        <v>17.498600431399314</v>
      </c>
      <c r="C21" s="95">
        <f>'[8]SA'!AJ154</f>
        <v>15.4802870069219</v>
      </c>
      <c r="D21" s="95">
        <v>1.5372901572703324</v>
      </c>
      <c r="E21" s="95">
        <v>5.500328617738415</v>
      </c>
    </row>
    <row r="22" spans="1:5" ht="15">
      <c r="A22" s="96">
        <v>33848</v>
      </c>
      <c r="B22" s="95">
        <f>'[8]SA'!AK155</f>
        <v>17.264726079388446</v>
      </c>
      <c r="C22" s="95">
        <f>'[8]SA'!AJ155</f>
        <v>15.3815136392392</v>
      </c>
      <c r="D22" s="95">
        <v>10.96477000815701</v>
      </c>
      <c r="E22" s="95">
        <v>5.430524061914199</v>
      </c>
    </row>
    <row r="23" spans="1:5" ht="15">
      <c r="A23" s="96">
        <v>33878</v>
      </c>
      <c r="B23" s="95">
        <f>'[8]SA'!AK156</f>
        <v>13.261990121901597</v>
      </c>
      <c r="C23" s="95">
        <f>'[8]SA'!AJ156</f>
        <v>14.7116485283627</v>
      </c>
      <c r="D23" s="95">
        <v>4.114755870768239</v>
      </c>
      <c r="E23" s="95">
        <v>5.16149568477362</v>
      </c>
    </row>
    <row r="24" spans="1:5" ht="15">
      <c r="A24" s="96">
        <v>33909</v>
      </c>
      <c r="B24" s="95">
        <f>'[8]SA'!AK157</f>
        <v>11.336880898196904</v>
      </c>
      <c r="C24" s="95">
        <f>'[8]SA'!AJ157</f>
        <v>13.8027126327134</v>
      </c>
      <c r="D24" s="95">
        <v>5.3490359587934355</v>
      </c>
      <c r="E24" s="95">
        <v>4.865123349764278</v>
      </c>
    </row>
    <row r="25" spans="1:5" ht="15">
      <c r="A25" s="96">
        <v>33939</v>
      </c>
      <c r="B25" s="95">
        <f>'[8]SA'!AK158</f>
        <v>13.561219794604282</v>
      </c>
      <c r="C25" s="95">
        <f>'[8]SA'!AJ158</f>
        <v>12.8506859497917</v>
      </c>
      <c r="D25" s="95">
        <v>4.753381698642212</v>
      </c>
      <c r="E25" s="95">
        <v>4.59583912896504</v>
      </c>
    </row>
    <row r="26" spans="1:5" ht="15">
      <c r="A26" s="96">
        <v>33970</v>
      </c>
      <c r="B26" s="95">
        <f>'[8]SA'!AK159</f>
        <v>13.265563350865031</v>
      </c>
      <c r="C26" s="95">
        <f>'[8]SA'!AJ159</f>
        <v>11.9275234221328</v>
      </c>
      <c r="D26" s="95">
        <v>3.9078227331198256</v>
      </c>
      <c r="E26" s="95">
        <v>4.541517049933508</v>
      </c>
    </row>
    <row r="27" spans="1:5" ht="15">
      <c r="A27" s="96">
        <v>34001</v>
      </c>
      <c r="B27" s="95">
        <f>'[8]SA'!AK160</f>
        <v>11.09169265504355</v>
      </c>
      <c r="C27" s="95">
        <f>'[8]SA'!AJ160</f>
        <v>10.8685191937166</v>
      </c>
      <c r="D27" s="95">
        <v>3.5572277831594112</v>
      </c>
      <c r="E27" s="95">
        <v>4.650081615169843</v>
      </c>
    </row>
    <row r="28" spans="1:5" ht="15">
      <c r="A28" s="96">
        <v>34029</v>
      </c>
      <c r="B28" s="95">
        <f>'[8]SA'!AK161</f>
        <v>14.39631798994053</v>
      </c>
      <c r="C28" s="95">
        <f>'[8]SA'!AJ161</f>
        <v>9.44130547356357</v>
      </c>
      <c r="D28" s="95">
        <v>7.5340739967038495</v>
      </c>
      <c r="E28" s="95">
        <v>4.885973796315257</v>
      </c>
    </row>
    <row r="29" spans="1:5" ht="15">
      <c r="A29" s="96">
        <v>34060</v>
      </c>
      <c r="B29" s="95">
        <f>'[8]SA'!AK162</f>
        <v>7.400554461449126</v>
      </c>
      <c r="C29" s="95">
        <f>'[8]SA'!AJ162</f>
        <v>7.52722189474743</v>
      </c>
      <c r="D29" s="95">
        <v>6.771785823607979</v>
      </c>
      <c r="E29" s="95">
        <v>5.2032332043528084</v>
      </c>
    </row>
    <row r="30" spans="1:7" ht="15">
      <c r="A30" s="96">
        <v>34090</v>
      </c>
      <c r="B30" s="95">
        <f>'[8]SA'!AK163</f>
        <v>1.1439760857170669</v>
      </c>
      <c r="C30" s="95">
        <f>'[8]SA'!AJ163</f>
        <v>5.4364719698557</v>
      </c>
      <c r="D30" s="95">
        <v>6.026093507010288</v>
      </c>
      <c r="E30" s="95">
        <v>5.334094458862171</v>
      </c>
      <c r="G30" t="s">
        <v>47</v>
      </c>
    </row>
    <row r="31" spans="1:5" ht="15">
      <c r="A31" s="96">
        <v>34121</v>
      </c>
      <c r="B31" s="95">
        <f>'[8]SA'!AK164</f>
        <v>4.815444161022106</v>
      </c>
      <c r="C31" s="95">
        <f>'[8]SA'!AJ164</f>
        <v>3.75772173183393</v>
      </c>
      <c r="D31" s="95">
        <v>7.0518078717164645</v>
      </c>
      <c r="E31" s="95">
        <v>5.370310906883513</v>
      </c>
    </row>
    <row r="32" spans="1:5" ht="15">
      <c r="A32" s="96">
        <v>34151</v>
      </c>
      <c r="B32" s="95">
        <f>'[8]SA'!AK165</f>
        <v>0.502993844100334</v>
      </c>
      <c r="C32" s="95">
        <f>'[8]SA'!AJ165</f>
        <v>2.76721895009466</v>
      </c>
      <c r="D32" s="95">
        <v>2.2709893200286047</v>
      </c>
      <c r="E32" s="95">
        <v>5.213085790602978</v>
      </c>
    </row>
    <row r="33" spans="1:5" ht="15">
      <c r="A33" s="96">
        <v>34182</v>
      </c>
      <c r="B33" s="95">
        <f>'[8]SA'!AK166</f>
        <v>0.9833730777807106</v>
      </c>
      <c r="C33" s="95">
        <f>'[8]SA'!AJ166</f>
        <v>2.3716872209766</v>
      </c>
      <c r="D33" s="95">
        <v>5.858792662945889</v>
      </c>
      <c r="E33" s="95">
        <v>4.969817235334073</v>
      </c>
    </row>
    <row r="34" spans="1:5" ht="15">
      <c r="A34" s="96">
        <v>34213</v>
      </c>
      <c r="B34" s="95">
        <f>'[8]SA'!AK167</f>
        <v>2.7689201800498924</v>
      </c>
      <c r="C34" s="95">
        <f>'[8]SA'!AJ167</f>
        <v>2.44126598542909</v>
      </c>
      <c r="D34" s="95">
        <v>3.023771723241131</v>
      </c>
      <c r="E34" s="95">
        <v>4.833843082666145</v>
      </c>
    </row>
    <row r="35" spans="1:5" ht="15">
      <c r="A35" s="96">
        <v>34243</v>
      </c>
      <c r="B35" s="95">
        <f>'[8]SA'!AK168</f>
        <v>5.7309608059617005</v>
      </c>
      <c r="C35" s="95">
        <f>'[8]SA'!AJ168</f>
        <v>2.8866342201698</v>
      </c>
      <c r="D35" s="95">
        <v>3.680255217984052</v>
      </c>
      <c r="E35" s="95">
        <v>4.672526222658591</v>
      </c>
    </row>
    <row r="36" spans="1:5" ht="15">
      <c r="A36" s="96">
        <v>34274</v>
      </c>
      <c r="B36" s="95">
        <f>'[8]SA'!AK169</f>
        <v>4.311515619618493</v>
      </c>
      <c r="C36" s="95">
        <f>'[8]SA'!AJ169</f>
        <v>3.59431490367365</v>
      </c>
      <c r="D36" s="95">
        <v>5.8467599853955665</v>
      </c>
      <c r="E36" s="95">
        <v>4.488811014270677</v>
      </c>
    </row>
    <row r="37" spans="1:5" ht="15">
      <c r="A37" s="96">
        <v>34304</v>
      </c>
      <c r="B37" s="95">
        <f>'[8]SA'!AK170</f>
        <v>2.7174248212145535</v>
      </c>
      <c r="C37" s="95">
        <f>'[8]SA'!AJ170</f>
        <v>4.45826724036902</v>
      </c>
      <c r="D37" s="95">
        <v>1.9182077967063282</v>
      </c>
      <c r="E37" s="95">
        <v>4.473877813647054</v>
      </c>
    </row>
    <row r="38" spans="1:5" ht="15">
      <c r="A38" s="96">
        <v>34335</v>
      </c>
      <c r="B38" s="95">
        <f>'[8]SA'!AK171</f>
        <v>3.9605167160213806</v>
      </c>
      <c r="C38" s="95">
        <f>'[8]SA'!AJ171</f>
        <v>5.40029862742358</v>
      </c>
      <c r="D38" s="95">
        <v>7.405291857558827</v>
      </c>
      <c r="E38" s="95">
        <v>4.52302650344325</v>
      </c>
    </row>
    <row r="39" spans="1:5" ht="15">
      <c r="A39" s="96">
        <v>34366</v>
      </c>
      <c r="B39" s="95">
        <f>'[8]SA'!AK172</f>
        <v>7.779910913645277</v>
      </c>
      <c r="C39" s="95">
        <f>'[8]SA'!AJ172</f>
        <v>6.33444052162614</v>
      </c>
      <c r="D39" s="95">
        <v>4.484080900752252</v>
      </c>
      <c r="E39" s="95">
        <v>4.491110723534453</v>
      </c>
    </row>
    <row r="40" spans="1:5" ht="15">
      <c r="A40" s="96">
        <v>34394</v>
      </c>
      <c r="B40" s="95">
        <f>'[8]SA'!AK173</f>
        <v>7.00485299129113</v>
      </c>
      <c r="C40" s="95">
        <f>'[8]SA'!AJ173</f>
        <v>7.19489212480446</v>
      </c>
      <c r="D40" s="95">
        <v>1.7932909639920114</v>
      </c>
      <c r="E40" s="95">
        <v>4.396908917901343</v>
      </c>
    </row>
    <row r="41" spans="1:5" ht="15">
      <c r="A41" s="96">
        <v>34425</v>
      </c>
      <c r="B41" s="95">
        <f>'[8]SA'!AK174</f>
        <v>8.359952798834428</v>
      </c>
      <c r="C41" s="95">
        <f>'[8]SA'!AJ174</f>
        <v>7.8635529036538</v>
      </c>
      <c r="D41" s="95">
        <v>10.090698589534085</v>
      </c>
      <c r="E41" s="95">
        <v>4.2006221574901526</v>
      </c>
    </row>
    <row r="42" spans="1:5" ht="15">
      <c r="A42" s="96">
        <v>34455</v>
      </c>
      <c r="B42" s="95">
        <f>'[8]SA'!AK175</f>
        <v>8.163981814438243</v>
      </c>
      <c r="C42" s="95">
        <f>'[8]SA'!AJ175</f>
        <v>8.27602465326151</v>
      </c>
      <c r="D42" s="95">
        <v>4.021458569221403</v>
      </c>
      <c r="E42" s="95">
        <v>3.915841003806153</v>
      </c>
    </row>
    <row r="43" spans="1:5" ht="15">
      <c r="A43" s="96">
        <v>34486</v>
      </c>
      <c r="B43" s="95">
        <f>'[8]SA'!AK176</f>
        <v>8.470185090605101</v>
      </c>
      <c r="C43" s="95">
        <f>'[8]SA'!AJ176</f>
        <v>8.33101142121378</v>
      </c>
      <c r="D43" s="95">
        <v>1.112461408687948</v>
      </c>
      <c r="E43" s="95">
        <v>3.602901993439467</v>
      </c>
    </row>
    <row r="44" spans="1:5" ht="15">
      <c r="A44" s="96">
        <v>34516</v>
      </c>
      <c r="B44" s="95">
        <f>'[8]SA'!AK177</f>
        <v>6.732241143396887</v>
      </c>
      <c r="C44" s="95">
        <f>'[8]SA'!AJ177</f>
        <v>8.16580211721817</v>
      </c>
      <c r="D44" s="95">
        <v>2.5964465412327</v>
      </c>
      <c r="E44" s="95">
        <v>3.42855344091082</v>
      </c>
    </row>
    <row r="45" spans="1:5" ht="15">
      <c r="A45" s="96">
        <v>34547</v>
      </c>
      <c r="B45" s="95">
        <f>'[8]SA'!AK178</f>
        <v>8.0529444794239</v>
      </c>
      <c r="C45" s="95">
        <f>'[8]SA'!AJ178</f>
        <v>7.93360251831014</v>
      </c>
      <c r="D45" s="95">
        <v>10.512530672132204</v>
      </c>
      <c r="E45" s="95">
        <v>3.5310155185809267</v>
      </c>
    </row>
    <row r="46" spans="1:5" ht="15">
      <c r="A46" s="96">
        <v>34578</v>
      </c>
      <c r="B46" s="95">
        <f>'[8]SA'!AK179</f>
        <v>8.587226460912674</v>
      </c>
      <c r="C46" s="95">
        <f>'[8]SA'!AJ179</f>
        <v>7.50898360940202</v>
      </c>
      <c r="D46" s="95">
        <v>3.7528563522577496</v>
      </c>
      <c r="E46" s="95">
        <v>3.7632710396052094</v>
      </c>
    </row>
    <row r="47" spans="1:5" ht="15">
      <c r="A47" s="96">
        <v>34608</v>
      </c>
      <c r="B47" s="95">
        <f>'[8]SA'!AK180</f>
        <v>7.84060948755716</v>
      </c>
      <c r="C47" s="95">
        <f>'[8]SA'!AJ180</f>
        <v>6.79491633845704</v>
      </c>
      <c r="D47" s="95">
        <v>2.253887382656039</v>
      </c>
      <c r="E47" s="95">
        <v>4.244850606940842</v>
      </c>
    </row>
    <row r="48" spans="1:5" ht="15">
      <c r="A48" s="96">
        <v>34639</v>
      </c>
      <c r="B48" s="95">
        <f>'[8]SA'!AK181</f>
        <v>3.439635759818285</v>
      </c>
      <c r="C48" s="95">
        <f>'[8]SA'!AJ181</f>
        <v>5.81712128323423</v>
      </c>
      <c r="D48" s="95">
        <v>5.315350573400801</v>
      </c>
      <c r="E48" s="95">
        <v>4.797551919873655</v>
      </c>
    </row>
    <row r="49" spans="1:5" ht="15">
      <c r="A49" s="96">
        <v>34669</v>
      </c>
      <c r="B49" s="95">
        <f>'[8]SA'!AK182</f>
        <v>6.58565399687609</v>
      </c>
      <c r="C49" s="95">
        <f>'[8]SA'!AJ182</f>
        <v>4.53425927305038</v>
      </c>
      <c r="D49" s="95">
        <v>6.720814481097737</v>
      </c>
      <c r="E49" s="95">
        <v>5.140846989635972</v>
      </c>
    </row>
    <row r="50" spans="1:5" ht="15">
      <c r="A50" s="96">
        <v>34700</v>
      </c>
      <c r="B50" s="95">
        <f>'[8]SA'!AK183</f>
        <v>2.527989292313754</v>
      </c>
      <c r="C50" s="95">
        <f>'[8]SA'!AJ183</f>
        <v>2.89136751906145</v>
      </c>
      <c r="D50" s="95">
        <v>4.74091939833543</v>
      </c>
      <c r="E50" s="95">
        <v>5.3163564233170035</v>
      </c>
    </row>
    <row r="51" spans="1:5" ht="15">
      <c r="A51" s="96">
        <v>34731</v>
      </c>
      <c r="B51" s="95">
        <f>'[8]SA'!AK184</f>
        <v>0.24246173086294961</v>
      </c>
      <c r="C51" s="95">
        <f>'[8]SA'!AJ184</f>
        <v>0.849879543940502</v>
      </c>
      <c r="D51" s="95">
        <v>5.2767545452284015</v>
      </c>
      <c r="E51" s="95">
        <v>5.322442976137887</v>
      </c>
    </row>
    <row r="52" spans="1:5" ht="15">
      <c r="A52" s="96">
        <v>34759</v>
      </c>
      <c r="B52" s="95">
        <f>'[8]SA'!AK185</f>
        <v>-0.3244024677612532</v>
      </c>
      <c r="C52" s="95">
        <f>'[8]SA'!AJ185</f>
        <v>-1.43955481180611</v>
      </c>
      <c r="D52" s="95">
        <v>9.96023525531642</v>
      </c>
      <c r="E52" s="95">
        <v>5.164404682290469</v>
      </c>
    </row>
    <row r="53" spans="1:5" ht="15">
      <c r="A53" s="96">
        <v>34790</v>
      </c>
      <c r="B53" s="95">
        <f>'[8]SA'!AK186</f>
        <v>-3.2930222786574324</v>
      </c>
      <c r="C53" s="95">
        <f>'[8]SA'!AJ186</f>
        <v>-3.75385606128664</v>
      </c>
      <c r="D53" s="95">
        <v>-2.2759806952825756</v>
      </c>
      <c r="E53" s="95">
        <v>4.746115612860535</v>
      </c>
    </row>
    <row r="54" spans="1:5" ht="15">
      <c r="A54" s="96">
        <v>34820</v>
      </c>
      <c r="B54" s="95">
        <f>'[8]SA'!AK187</f>
        <v>-7.41775728902248</v>
      </c>
      <c r="C54" s="95">
        <f>'[8]SA'!AJ187</f>
        <v>-5.87823283267334</v>
      </c>
      <c r="D54" s="95">
        <v>5.229930676737116</v>
      </c>
      <c r="E54" s="95">
        <v>4.239928247808877</v>
      </c>
    </row>
    <row r="55" spans="1:5" ht="15">
      <c r="A55" s="96">
        <v>34851</v>
      </c>
      <c r="B55" s="95">
        <f>'[8]SA'!AK188</f>
        <v>-8.321606930333333</v>
      </c>
      <c r="C55" s="95">
        <f>'[8]SA'!AJ188</f>
        <v>-7.57962199180813</v>
      </c>
      <c r="D55" s="95">
        <v>3.308792583683129</v>
      </c>
      <c r="E55" s="95">
        <v>3.8736624740564496</v>
      </c>
    </row>
    <row r="56" spans="1:5" ht="15">
      <c r="A56" s="96">
        <v>34881</v>
      </c>
      <c r="B56" s="95">
        <f>'[8]SA'!AK189</f>
        <v>-9.722009029199235</v>
      </c>
      <c r="C56" s="95">
        <f>'[8]SA'!AJ189</f>
        <v>-8.80103717626929</v>
      </c>
      <c r="D56" s="95">
        <v>3.428866343080861</v>
      </c>
      <c r="E56" s="95">
        <v>3.749281740600696</v>
      </c>
    </row>
    <row r="57" spans="1:5" ht="15">
      <c r="A57" s="96">
        <v>34912</v>
      </c>
      <c r="B57" s="95">
        <f>'[8]SA'!AK190</f>
        <v>-8.050582964956535</v>
      </c>
      <c r="C57" s="95">
        <f>'[8]SA'!AJ190</f>
        <v>-9.72156387685459</v>
      </c>
      <c r="D57" s="95">
        <v>-1.472475261888495</v>
      </c>
      <c r="E57" s="95">
        <v>3.7323453072011015</v>
      </c>
    </row>
    <row r="58" spans="1:5" ht="15">
      <c r="A58" s="96">
        <v>34943</v>
      </c>
      <c r="B58" s="95">
        <f>'[8]SA'!AK191</f>
        <v>-10.087560479166932</v>
      </c>
      <c r="C58" s="95">
        <f>'[8]SA'!AJ191</f>
        <v>-10.4553128856644</v>
      </c>
      <c r="D58" s="95">
        <v>0.7498275394207221</v>
      </c>
      <c r="E58" s="95">
        <v>3.7564728951676063</v>
      </c>
    </row>
    <row r="59" spans="1:5" ht="15">
      <c r="A59" s="96">
        <v>34973</v>
      </c>
      <c r="B59" s="95">
        <f>'[8]SA'!AK192</f>
        <v>-11.860425336079366</v>
      </c>
      <c r="C59" s="95">
        <f>'[8]SA'!AJ192</f>
        <v>-11.2556556363403</v>
      </c>
      <c r="D59" s="95">
        <v>6.340680252972142</v>
      </c>
      <c r="E59" s="95">
        <v>3.6303747731622815</v>
      </c>
    </row>
    <row r="60" spans="1:5" ht="15">
      <c r="A60" s="96">
        <v>35004</v>
      </c>
      <c r="B60" s="95">
        <f>'[8]SA'!AK193</f>
        <v>-12.189351530489134</v>
      </c>
      <c r="C60" s="95">
        <f>'[8]SA'!AJ193</f>
        <v>-12.3549300400428</v>
      </c>
      <c r="D60" s="95">
        <v>4.418746889167036</v>
      </c>
      <c r="E60" s="95">
        <v>3.2053592914620843</v>
      </c>
    </row>
    <row r="61" spans="1:5" ht="15">
      <c r="A61" s="96">
        <v>35034</v>
      </c>
      <c r="B61" s="95">
        <f>'[8]SA'!AK194</f>
        <v>-13.507163655355768</v>
      </c>
      <c r="C61" s="95">
        <f>'[8]SA'!AJ194</f>
        <v>-13.6827235046757</v>
      </c>
      <c r="D61" s="95">
        <v>2.7751933118754346</v>
      </c>
      <c r="E61" s="95">
        <v>2.6065747885605672</v>
      </c>
    </row>
    <row r="62" spans="1:5" ht="15">
      <c r="A62" s="96">
        <v>35065</v>
      </c>
      <c r="B62" s="95">
        <f>'[8]SA'!AK195</f>
        <v>-13.3329671904828</v>
      </c>
      <c r="C62" s="95">
        <f>'[8]SA'!AJ195</f>
        <v>-15.0358882785487</v>
      </c>
      <c r="D62" s="95">
        <v>-1.3647194574640698</v>
      </c>
      <c r="E62" s="95">
        <v>1.778226356910384</v>
      </c>
    </row>
    <row r="63" spans="1:5" ht="15">
      <c r="A63" s="96">
        <v>35096</v>
      </c>
      <c r="B63" s="95">
        <f>'[8]SA'!AK196</f>
        <v>-15.838398145939001</v>
      </c>
      <c r="C63" s="95">
        <f>'[8]SA'!AJ196</f>
        <v>-16.2686791148726</v>
      </c>
      <c r="D63" s="95">
        <v>3.121567376433476</v>
      </c>
      <c r="E63" s="95">
        <v>0.9387670013471849</v>
      </c>
    </row>
    <row r="64" spans="1:5" ht="15">
      <c r="A64" s="96">
        <v>35125</v>
      </c>
      <c r="B64" s="95">
        <f>'[8]SA'!AK197</f>
        <v>-20.725804856972587</v>
      </c>
      <c r="C64" s="95">
        <f>'[8]SA'!AJ197</f>
        <v>-17.3309584944703</v>
      </c>
      <c r="D64" s="95">
        <v>-2.5113659309417335</v>
      </c>
      <c r="E64" s="95">
        <v>0.2591351860162572</v>
      </c>
    </row>
    <row r="65" spans="1:5" ht="15">
      <c r="A65" s="96">
        <v>35156</v>
      </c>
      <c r="B65" s="95">
        <f>'[8]SA'!AK198</f>
        <v>-18.290054543764068</v>
      </c>
      <c r="C65" s="95">
        <f>'[8]SA'!AJ198</f>
        <v>-18.2474941525101</v>
      </c>
      <c r="D65" s="95">
        <v>3.720527620775216</v>
      </c>
      <c r="E65" s="95">
        <v>-0.2546661786215987</v>
      </c>
    </row>
    <row r="66" spans="1:5" ht="15">
      <c r="A66" s="96">
        <v>35186</v>
      </c>
      <c r="B66" s="95">
        <f>'[8]SA'!AK199</f>
        <v>-18.1612080410254</v>
      </c>
      <c r="C66" s="95">
        <f>'[8]SA'!AJ199</f>
        <v>-19.058062368591</v>
      </c>
      <c r="D66" s="95">
        <v>-0.47213486606662025</v>
      </c>
      <c r="E66" s="95">
        <v>-0.7575114075363709</v>
      </c>
    </row>
    <row r="67" spans="1:5" ht="15">
      <c r="A67" s="96">
        <v>35217</v>
      </c>
      <c r="B67" s="95">
        <f>'[8]SA'!AK200</f>
        <v>-18.8948829731774</v>
      </c>
      <c r="C67" s="95">
        <f>'[8]SA'!AJ200</f>
        <v>-19.7791977855572</v>
      </c>
      <c r="D67" s="95">
        <v>-3.366971404645369</v>
      </c>
      <c r="E67" s="95">
        <v>-1.7302732330589765</v>
      </c>
    </row>
    <row r="68" spans="1:5" ht="15">
      <c r="A68" s="96">
        <v>35247</v>
      </c>
      <c r="B68" s="95">
        <f>'[8]SA'!AK201</f>
        <v>-20.45856702873265</v>
      </c>
      <c r="C68" s="95">
        <f>'[8]SA'!AJ201</f>
        <v>-20.365951977193</v>
      </c>
      <c r="D68" s="95">
        <v>-0.44966120652877306</v>
      </c>
      <c r="E68" s="95">
        <v>-3.2940061371877993</v>
      </c>
    </row>
    <row r="69" spans="1:5" ht="15">
      <c r="A69" s="96">
        <v>35278</v>
      </c>
      <c r="B69" s="95">
        <f>'[8]SA'!AK202</f>
        <v>-21.04767945395452</v>
      </c>
      <c r="C69" s="95">
        <f>'[8]SA'!AJ202</f>
        <v>-20.6614351918511</v>
      </c>
      <c r="D69" s="95">
        <v>-4.74597575514254</v>
      </c>
      <c r="E69" s="95">
        <v>-5.043721489867659</v>
      </c>
    </row>
    <row r="70" spans="1:5" ht="15">
      <c r="A70" s="96">
        <v>35309</v>
      </c>
      <c r="B70" s="95">
        <f>'[8]SA'!AK203</f>
        <v>-21.186205003252834</v>
      </c>
      <c r="C70" s="95">
        <f>'[8]SA'!AJ203</f>
        <v>-20.5933173674622</v>
      </c>
      <c r="D70" s="95">
        <v>-7.28892146210508</v>
      </c>
      <c r="E70" s="95">
        <v>-6.545062802733426</v>
      </c>
    </row>
    <row r="71" spans="1:5" ht="15">
      <c r="A71" s="96">
        <v>35339</v>
      </c>
      <c r="B71" s="95">
        <f>'[8]SA'!AK204</f>
        <v>-21.129699535867367</v>
      </c>
      <c r="C71" s="95">
        <f>'[8]SA'!AJ204</f>
        <v>-20.1012603885391</v>
      </c>
      <c r="D71" s="95">
        <v>-8.549138110509702</v>
      </c>
      <c r="E71" s="95">
        <v>-7.550160612135725</v>
      </c>
    </row>
    <row r="72" spans="1:5" ht="15">
      <c r="A72" s="96">
        <v>35370</v>
      </c>
      <c r="B72" s="95">
        <f>'[8]SA'!AK205</f>
        <v>-18.520796973211667</v>
      </c>
      <c r="C72" s="95">
        <f>'[8]SA'!AJ205</f>
        <v>-19.2228771396311</v>
      </c>
      <c r="D72" s="95">
        <v>-10.713005998349946</v>
      </c>
      <c r="E72" s="95">
        <v>-7.789152262200172</v>
      </c>
    </row>
    <row r="73" spans="1:5" ht="15">
      <c r="A73" s="96">
        <v>35400</v>
      </c>
      <c r="B73" s="95">
        <f>'[8]SA'!AK206</f>
        <v>-16.658376828847867</v>
      </c>
      <c r="C73" s="95">
        <f>'[8]SA'!AJ206</f>
        <v>-18.0776993628097</v>
      </c>
      <c r="D73" s="95">
        <v>-5.45341033973985</v>
      </c>
      <c r="E73" s="95">
        <v>-7.303958892843687</v>
      </c>
    </row>
    <row r="74" spans="1:5" ht="15">
      <c r="A74" s="96">
        <v>35431</v>
      </c>
      <c r="B74" s="95">
        <f>'[8]SA'!AK207</f>
        <v>-16.6340230624041</v>
      </c>
      <c r="C74" s="95">
        <f>'[8]SA'!AJ207</f>
        <v>-16.8945405191793</v>
      </c>
      <c r="D74" s="95">
        <v>-0.7883657587702153</v>
      </c>
      <c r="E74" s="95">
        <v>-6.357249181415947</v>
      </c>
    </row>
    <row r="75" spans="1:5" ht="15">
      <c r="A75" s="96">
        <v>35462</v>
      </c>
      <c r="B75" s="95">
        <f>'[8]SA'!AK208</f>
        <v>-16.8310851477988</v>
      </c>
      <c r="C75" s="95">
        <f>'[8]SA'!AJ208</f>
        <v>-15.7958851350756</v>
      </c>
      <c r="D75" s="95">
        <v>-6.995921857752219</v>
      </c>
      <c r="E75" s="95">
        <v>-5.160623543801091</v>
      </c>
    </row>
    <row r="76" spans="1:5" ht="15">
      <c r="A76" s="96">
        <v>35490</v>
      </c>
      <c r="B76" s="95">
        <f>'[8]SA'!AK209</f>
        <v>-15.563416588027799</v>
      </c>
      <c r="C76" s="95">
        <f>'[8]SA'!AJ209</f>
        <v>-14.7612017675845</v>
      </c>
      <c r="D76" s="95">
        <v>-11.64807368467342</v>
      </c>
      <c r="E76" s="95">
        <v>-3.9291551382167667</v>
      </c>
    </row>
    <row r="77" spans="1:5" ht="15">
      <c r="A77" s="96">
        <v>35521</v>
      </c>
      <c r="B77" s="95">
        <f>'[8]SA'!AK210</f>
        <v>-12.9760139379241</v>
      </c>
      <c r="C77" s="95">
        <f>'[8]SA'!AJ210</f>
        <v>-13.7187433499669</v>
      </c>
      <c r="D77" s="95">
        <v>4.26112061731696</v>
      </c>
      <c r="E77" s="95">
        <v>-2.5862871492426387</v>
      </c>
    </row>
    <row r="78" spans="1:5" ht="15">
      <c r="A78" s="96">
        <v>35551</v>
      </c>
      <c r="B78" s="95">
        <f>'[8]SA'!AK211</f>
        <v>-11.3191144366255</v>
      </c>
      <c r="C78" s="95">
        <f>'[8]SA'!AJ211</f>
        <v>-12.5066937268131</v>
      </c>
      <c r="D78" s="95">
        <v>-2.3251546155159453</v>
      </c>
      <c r="E78" s="95">
        <v>-0.9546487617743571</v>
      </c>
    </row>
    <row r="79" spans="1:5" ht="15">
      <c r="A79" s="96">
        <v>35582</v>
      </c>
      <c r="B79" s="95">
        <f>'[8]SA'!AK212</f>
        <v>-12.8267957438711</v>
      </c>
      <c r="C79" s="95">
        <f>'[8]SA'!AJ212</f>
        <v>-11.0786966020096</v>
      </c>
      <c r="D79" s="95">
        <v>0.4961919761372391</v>
      </c>
      <c r="E79" s="95">
        <v>1.1463443775138638</v>
      </c>
    </row>
    <row r="80" spans="1:5" ht="15">
      <c r="A80" s="96">
        <v>35612</v>
      </c>
      <c r="B80" s="95">
        <f>'[8]SA'!AK213</f>
        <v>-9.4015497117499</v>
      </c>
      <c r="C80" s="95">
        <f>'[8]SA'!AJ213</f>
        <v>-9.48356620178104</v>
      </c>
      <c r="D80" s="95">
        <v>4.658553746594918</v>
      </c>
      <c r="E80" s="95">
        <v>3.718294800100108</v>
      </c>
    </row>
    <row r="81" spans="1:5" ht="15">
      <c r="A81" s="96">
        <v>35643</v>
      </c>
      <c r="B81" s="95">
        <f>'[8]SA'!AK214</f>
        <v>-12.732759559412534</v>
      </c>
      <c r="C81" s="95">
        <f>'[8]SA'!AJ214</f>
        <v>-7.82332919564021</v>
      </c>
      <c r="D81" s="95">
        <v>0.4940662159682141</v>
      </c>
      <c r="E81" s="95">
        <v>6.2724979329894515</v>
      </c>
    </row>
    <row r="82" spans="1:5" ht="15">
      <c r="A82" s="96">
        <v>35674</v>
      </c>
      <c r="B82" s="95">
        <f>'[8]SA'!AK215</f>
        <v>-6.6874417567094</v>
      </c>
      <c r="C82" s="95">
        <f>'[8]SA'!AJ215</f>
        <v>-6.19366354514348</v>
      </c>
      <c r="D82" s="95">
        <v>8.656272390268205</v>
      </c>
      <c r="E82" s="95">
        <v>8.416574187438442</v>
      </c>
    </row>
    <row r="83" spans="1:5" ht="15">
      <c r="A83" s="96">
        <v>35704</v>
      </c>
      <c r="B83" s="95">
        <f>'[8]SA'!AK216</f>
        <v>-3.5016732166656</v>
      </c>
      <c r="C83" s="95">
        <f>'[8]SA'!AJ216</f>
        <v>-4.70116994559712</v>
      </c>
      <c r="D83" s="95">
        <v>11.193785298544068</v>
      </c>
      <c r="E83" s="95">
        <v>10.014551699739505</v>
      </c>
    </row>
    <row r="84" spans="1:5" ht="15">
      <c r="A84" s="96">
        <v>35735</v>
      </c>
      <c r="B84" s="95">
        <f>'[8]SA'!AK217</f>
        <v>-4.757372466946516</v>
      </c>
      <c r="C84" s="95">
        <f>'[8]SA'!AJ217</f>
        <v>-3.56491841726988</v>
      </c>
      <c r="D84" s="95">
        <v>12.096512451441633</v>
      </c>
      <c r="E84" s="95">
        <v>10.96903575960444</v>
      </c>
    </row>
    <row r="85" spans="1:5" ht="15">
      <c r="A85" s="96">
        <v>35765</v>
      </c>
      <c r="B85" s="95">
        <f>'[8]SA'!AK218</f>
        <v>-2.0984335947658375</v>
      </c>
      <c r="C85" s="95">
        <f>'[8]SA'!AJ218</f>
        <v>-3.01859296544968</v>
      </c>
      <c r="D85" s="95">
        <v>11.742710893778717</v>
      </c>
      <c r="E85" s="95">
        <v>11.221855054882134</v>
      </c>
    </row>
    <row r="86" spans="1:5" ht="15">
      <c r="A86" s="96">
        <v>35796</v>
      </c>
      <c r="B86" s="95">
        <f>'[8]SA'!AK219</f>
        <v>-3.5989019349070195</v>
      </c>
      <c r="C86" s="95">
        <f>'[8]SA'!AJ219</f>
        <v>-3.21113306910324</v>
      </c>
      <c r="D86" s="95">
        <v>8.009885488811342</v>
      </c>
      <c r="E86" s="95">
        <v>10.914634726762372</v>
      </c>
    </row>
    <row r="87" spans="1:5" ht="15">
      <c r="A87" s="96">
        <v>35827</v>
      </c>
      <c r="B87" s="95">
        <f>'[8]SA'!AK220</f>
        <v>-3.2565563805214004</v>
      </c>
      <c r="C87" s="95">
        <f>'[8]SA'!AJ220</f>
        <v>-4.09526048448764</v>
      </c>
      <c r="D87" s="95">
        <v>10.735503111287436</v>
      </c>
      <c r="E87" s="95">
        <v>10.048722040987368</v>
      </c>
    </row>
    <row r="88" spans="1:5" ht="15">
      <c r="A88" s="96">
        <v>35855</v>
      </c>
      <c r="B88" s="95">
        <f>'[8]SA'!AK221</f>
        <v>-3.0575626300403775</v>
      </c>
      <c r="C88" s="95">
        <f>'[8]SA'!AJ221</f>
        <v>-5.74686939058817</v>
      </c>
      <c r="D88" s="95">
        <v>17.741246550719715</v>
      </c>
      <c r="E88" s="95">
        <v>8.46758881421341</v>
      </c>
    </row>
    <row r="89" spans="1:5" ht="15">
      <c r="A89" s="96">
        <v>35886</v>
      </c>
      <c r="B89" s="95">
        <f>'[8]SA'!AK222</f>
        <v>-8.458769093963067</v>
      </c>
      <c r="C89" s="95">
        <f>'[8]SA'!AJ222</f>
        <v>-8.16635596129125</v>
      </c>
      <c r="D89" s="95">
        <v>0.73132365824089</v>
      </c>
      <c r="E89" s="95">
        <v>6.1488336359737605</v>
      </c>
    </row>
    <row r="90" spans="1:5" ht="15">
      <c r="A90" s="96">
        <v>35916</v>
      </c>
      <c r="B90" s="95">
        <f>'[8]SA'!AK223</f>
        <v>-18.136026251501047</v>
      </c>
      <c r="C90" s="95">
        <f>'[8]SA'!AJ223</f>
        <v>-11.342749287011</v>
      </c>
      <c r="D90" s="95">
        <v>1.3720839697489495</v>
      </c>
      <c r="E90" s="95">
        <v>3.2042108185163176</v>
      </c>
    </row>
    <row r="91" spans="1:5" ht="15">
      <c r="A91" s="96">
        <v>35947</v>
      </c>
      <c r="B91" s="95">
        <f>'[8]SA'!AK224</f>
        <v>-12.347129293189832</v>
      </c>
      <c r="C91" s="95">
        <f>'[8]SA'!AJ224</f>
        <v>-15.128353458264</v>
      </c>
      <c r="D91" s="95">
        <v>1.6514790651662503</v>
      </c>
      <c r="E91" s="95">
        <v>0.010259276784219118</v>
      </c>
    </row>
    <row r="92" spans="1:5" ht="15">
      <c r="A92" s="96">
        <v>35977</v>
      </c>
      <c r="B92" s="95">
        <f>'[8]SA'!AK225</f>
        <v>-16.956026377887767</v>
      </c>
      <c r="C92" s="95">
        <f>'[8]SA'!AJ225</f>
        <v>-19.2098304253484</v>
      </c>
      <c r="D92" s="95">
        <v>-4.77043043690093</v>
      </c>
      <c r="E92" s="95">
        <v>-3.0904846995945423</v>
      </c>
    </row>
    <row r="93" spans="1:5" ht="15">
      <c r="A93" s="96">
        <v>36008</v>
      </c>
      <c r="B93" s="95">
        <f>'[8]SA'!AK226</f>
        <v>-24.252677517909145</v>
      </c>
      <c r="C93" s="95">
        <f>'[8]SA'!AJ226</f>
        <v>-23.192495149527</v>
      </c>
      <c r="D93" s="95">
        <v>-3.4716344253714615</v>
      </c>
      <c r="E93" s="95">
        <v>-5.865588499663332</v>
      </c>
    </row>
    <row r="94" spans="1:5" ht="15">
      <c r="A94" s="96">
        <v>36039</v>
      </c>
      <c r="B94" s="95">
        <f>'[8]SA'!AK227</f>
        <v>-27.7997025688084</v>
      </c>
      <c r="C94" s="95">
        <f>'[8]SA'!AJ227</f>
        <v>-26.684803086032</v>
      </c>
      <c r="D94" s="95">
        <v>-7.021249814068254</v>
      </c>
      <c r="E94" s="95">
        <v>-8.2935061549537</v>
      </c>
    </row>
    <row r="95" spans="1:5" ht="15">
      <c r="A95" s="96">
        <v>36069</v>
      </c>
      <c r="B95" s="95">
        <f>'[8]SA'!AK228</f>
        <v>-30.653501562328227</v>
      </c>
      <c r="C95" s="95">
        <f>'[8]SA'!AJ228</f>
        <v>-29.5731187778401</v>
      </c>
      <c r="D95" s="95">
        <v>-9.216439519124343</v>
      </c>
      <c r="E95" s="95">
        <v>-10.660609487034133</v>
      </c>
    </row>
    <row r="96" spans="1:5" ht="15">
      <c r="A96" s="96">
        <v>36100</v>
      </c>
      <c r="B96" s="95">
        <f>'[8]SA'!AK229</f>
        <v>-31.262601085566388</v>
      </c>
      <c r="C96" s="95">
        <f>'[8]SA'!AJ229</f>
        <v>-31.7533633525689</v>
      </c>
      <c r="D96" s="95">
        <v>-11.768507360798164</v>
      </c>
      <c r="E96" s="95">
        <v>-13.172871545951548</v>
      </c>
    </row>
    <row r="97" spans="1:5" ht="15">
      <c r="A97" s="96">
        <v>36130</v>
      </c>
      <c r="B97" s="95">
        <f>'[8]SA'!AK230</f>
        <v>-32.53237638818391</v>
      </c>
      <c r="C97" s="95">
        <f>'[8]SA'!AJ230</f>
        <v>-33.1464972394152</v>
      </c>
      <c r="D97" s="95">
        <v>-16.82975905668377</v>
      </c>
      <c r="E97" s="95">
        <v>-15.863615180036106</v>
      </c>
    </row>
    <row r="98" spans="1:5" ht="15">
      <c r="A98" s="96">
        <v>36161</v>
      </c>
      <c r="B98" s="95">
        <f>'[8]SA'!AK231</f>
        <v>-31.79882631391145</v>
      </c>
      <c r="C98" s="95">
        <f>'[8]SA'!AJ231</f>
        <v>-33.7999431070839</v>
      </c>
      <c r="D98" s="95">
        <v>-17.87517641394273</v>
      </c>
      <c r="E98" s="95">
        <v>-18.381836409473884</v>
      </c>
    </row>
    <row r="99" spans="1:5" ht="15">
      <c r="A99" s="96">
        <v>36192</v>
      </c>
      <c r="B99" s="95">
        <f>'[8]SA'!AK232</f>
        <v>-34.82047533216914</v>
      </c>
      <c r="C99" s="95">
        <f>'[8]SA'!AJ232</f>
        <v>-33.7536745815358</v>
      </c>
      <c r="D99" s="95">
        <v>-20.77129636299443</v>
      </c>
      <c r="E99" s="95">
        <v>-20.394216983332104</v>
      </c>
    </row>
    <row r="100" spans="1:5" ht="15">
      <c r="A100" s="96">
        <v>36220</v>
      </c>
      <c r="B100" s="95">
        <f>'[8]SA'!AK233</f>
        <v>-35.769829596777264</v>
      </c>
      <c r="C100" s="95">
        <f>'[8]SA'!AJ233</f>
        <v>-32.8098229518829</v>
      </c>
      <c r="D100" s="95">
        <v>-22.742390770982368</v>
      </c>
      <c r="E100" s="95">
        <v>-21.40673330465833</v>
      </c>
    </row>
    <row r="101" spans="1:5" ht="15">
      <c r="A101" s="96">
        <v>36251</v>
      </c>
      <c r="B101" s="95">
        <f>'[8]SA'!AK234</f>
        <v>-29.703942235267096</v>
      </c>
      <c r="C101" s="95">
        <f>'[8]SA'!AJ234</f>
        <v>-30.7276697409873</v>
      </c>
      <c r="D101" s="95">
        <v>-21.880587545060294</v>
      </c>
      <c r="E101" s="95">
        <v>-21.08986677800998</v>
      </c>
    </row>
    <row r="102" spans="1:5" ht="15">
      <c r="A102" s="96">
        <v>36281</v>
      </c>
      <c r="B102" s="95">
        <f>'[8]SA'!AK235</f>
        <v>-27.411893838111947</v>
      </c>
      <c r="C102" s="95">
        <f>'[8]SA'!AJ235</f>
        <v>-27.55711175418</v>
      </c>
      <c r="D102" s="95">
        <v>-20.458808376851177</v>
      </c>
      <c r="E102" s="95">
        <v>-19.611651039324684</v>
      </c>
    </row>
    <row r="103" spans="1:5" ht="15">
      <c r="A103" s="96">
        <v>36312</v>
      </c>
      <c r="B103" s="95">
        <f>'[8]SA'!AK236</f>
        <v>-24.822202419813596</v>
      </c>
      <c r="C103" s="95">
        <f>'[8]SA'!AJ236</f>
        <v>-23.5682702232648</v>
      </c>
      <c r="D103" s="95">
        <v>-14.450562055517324</v>
      </c>
      <c r="E103" s="95">
        <v>-17.376850144781887</v>
      </c>
    </row>
    <row r="104" spans="1:5" ht="15">
      <c r="A104" s="96">
        <v>36342</v>
      </c>
      <c r="B104" s="95">
        <f>'[8]SA'!AK237</f>
        <v>-19.060054607349098</v>
      </c>
      <c r="C104" s="95">
        <f>'[8]SA'!AJ237</f>
        <v>-19.3532725643823</v>
      </c>
      <c r="D104" s="95">
        <v>-16.2976285364835</v>
      </c>
      <c r="E104" s="95">
        <v>-14.767534270034243</v>
      </c>
    </row>
    <row r="105" spans="1:5" ht="15">
      <c r="A105" s="96">
        <v>36373</v>
      </c>
      <c r="B105" s="95">
        <f>'[8]SA'!AK238</f>
        <v>-12.506011304396731</v>
      </c>
      <c r="C105" s="95">
        <f>'[8]SA'!AJ238</f>
        <v>-15.5277492317384</v>
      </c>
      <c r="D105" s="95">
        <v>-8.196500136775652</v>
      </c>
      <c r="E105" s="95">
        <v>-12.025267112247551</v>
      </c>
    </row>
    <row r="106" spans="1:5" ht="15">
      <c r="A106" s="96">
        <v>36404</v>
      </c>
      <c r="B106" s="95">
        <f>'[8]SA'!AK239</f>
        <v>-5.000945852340472</v>
      </c>
      <c r="C106" s="95">
        <f>'[8]SA'!AJ239</f>
        <v>-12.5478315465729</v>
      </c>
      <c r="D106" s="95">
        <v>-7.454820118473693</v>
      </c>
      <c r="E106" s="95">
        <v>-9.288973199919381</v>
      </c>
    </row>
    <row r="107" spans="1:5" ht="15">
      <c r="A107" s="96">
        <v>36434</v>
      </c>
      <c r="B107" s="95">
        <f>'[8]SA'!AK240</f>
        <v>-10.0680153847172</v>
      </c>
      <c r="C107" s="95">
        <f>'[8]SA'!AJ240</f>
        <v>-10.3251597489057</v>
      </c>
      <c r="D107" s="95">
        <v>-9.912403337410137</v>
      </c>
      <c r="E107" s="95">
        <v>-6.384928228260156</v>
      </c>
    </row>
    <row r="108" spans="1:5" ht="15">
      <c r="A108" s="96">
        <v>36465</v>
      </c>
      <c r="B108" s="95">
        <f>'[8]SA'!AK241</f>
        <v>-8.023957444834421</v>
      </c>
      <c r="C108" s="95">
        <f>'[8]SA'!AJ241</f>
        <v>-8.51435685168883</v>
      </c>
      <c r="D108" s="95">
        <v>-4.056905074290162</v>
      </c>
      <c r="E108" s="95">
        <v>-3.073794362327953</v>
      </c>
    </row>
    <row r="109" spans="1:5" ht="15">
      <c r="A109" s="96">
        <v>36495</v>
      </c>
      <c r="B109" s="95">
        <f>'[8]SA'!AK242</f>
        <v>-8.44387666831644</v>
      </c>
      <c r="C109" s="95">
        <f>'[8]SA'!AJ242</f>
        <v>-6.77064464157652</v>
      </c>
      <c r="D109" s="95">
        <v>5.942627671545475</v>
      </c>
      <c r="E109" s="95">
        <v>0.7195894531827118</v>
      </c>
    </row>
    <row r="110" spans="1:5" ht="15">
      <c r="A110" s="96">
        <v>36526</v>
      </c>
      <c r="B110" s="95">
        <f>'[8]SA'!AK243</f>
        <v>-7.6651924412047885</v>
      </c>
      <c r="C110" s="95">
        <f>'[8]SA'!AJ243</f>
        <v>-4.72737940718644</v>
      </c>
      <c r="D110" s="95">
        <v>5.439907198766836</v>
      </c>
      <c r="E110" s="95">
        <v>4.822865543287658</v>
      </c>
    </row>
    <row r="111" spans="1:5" ht="15">
      <c r="A111" s="96">
        <v>36557</v>
      </c>
      <c r="B111" s="95">
        <f>'[8]SA'!AK244</f>
        <v>-3.1240115078444064</v>
      </c>
      <c r="C111" s="95">
        <f>'[8]SA'!AJ244</f>
        <v>-2.40241459889201</v>
      </c>
      <c r="D111" s="95">
        <v>8.08811195132666</v>
      </c>
      <c r="E111" s="95">
        <v>8.7743304971863</v>
      </c>
    </row>
    <row r="112" spans="1:5" ht="15">
      <c r="A112" s="96">
        <v>36586</v>
      </c>
      <c r="B112" s="95">
        <f>'[8]SA'!AK245</f>
        <v>1.211151834355997</v>
      </c>
      <c r="C112" s="95">
        <f>'[8]SA'!AJ245</f>
        <v>-0.111382543887225</v>
      </c>
      <c r="D112" s="95">
        <v>13.509413183898644</v>
      </c>
      <c r="E112" s="95">
        <v>12.124008396082232</v>
      </c>
    </row>
    <row r="113" spans="1:5" ht="15">
      <c r="A113" s="96">
        <v>36617</v>
      </c>
      <c r="B113" s="95">
        <f>'[8]SA'!AK246</f>
        <v>2.2829476683576257</v>
      </c>
      <c r="C113" s="95">
        <f>'[8]SA'!AJ246</f>
        <v>1.7811484898914</v>
      </c>
      <c r="D113" s="95">
        <v>8.072192717906601</v>
      </c>
      <c r="E113" s="95">
        <v>14.27621613108565</v>
      </c>
    </row>
    <row r="114" spans="1:5" ht="15">
      <c r="A114" s="96">
        <v>36647</v>
      </c>
      <c r="B114" s="95">
        <f>'[8]SA'!AK247</f>
        <v>2.8493582232135033</v>
      </c>
      <c r="C114" s="95">
        <f>'[8]SA'!AJ247</f>
        <v>3.08778038269767</v>
      </c>
      <c r="D114" s="95">
        <v>15.604307981309983</v>
      </c>
      <c r="E114" s="95">
        <v>15.194870858418552</v>
      </c>
    </row>
    <row r="115" spans="1:5" ht="15">
      <c r="A115" s="96">
        <v>36678</v>
      </c>
      <c r="B115" s="95">
        <f>'[8]SA'!AK248</f>
        <v>4.336144137493384</v>
      </c>
      <c r="C115" s="95">
        <f>'[8]SA'!AJ248</f>
        <v>3.66014357661868</v>
      </c>
      <c r="D115" s="95">
        <v>12.520104530452736</v>
      </c>
      <c r="E115" s="95">
        <v>15.255441401919612</v>
      </c>
    </row>
    <row r="116" spans="1:5" ht="15">
      <c r="A116" s="96">
        <v>36708</v>
      </c>
      <c r="B116" s="95">
        <f>'[8]SA'!AK249</f>
        <v>2.7003261369459737</v>
      </c>
      <c r="C116" s="95">
        <f>'[8]SA'!AJ249</f>
        <v>3.62648472614853</v>
      </c>
      <c r="D116" s="95">
        <v>14.513393981060085</v>
      </c>
      <c r="E116" s="95">
        <v>14.649964781999536</v>
      </c>
    </row>
    <row r="117" spans="1:5" ht="15">
      <c r="A117" s="96">
        <v>36739</v>
      </c>
      <c r="B117" s="95">
        <f>'[8]SA'!AK250</f>
        <v>7.313966451469857</v>
      </c>
      <c r="C117" s="95">
        <f>'[8]SA'!AJ250</f>
        <v>3.29227236769915</v>
      </c>
      <c r="D117" s="95">
        <v>15.080563131894632</v>
      </c>
      <c r="E117" s="95">
        <v>13.569035867792323</v>
      </c>
    </row>
    <row r="118" spans="1:5" ht="15">
      <c r="A118" s="96">
        <v>36770</v>
      </c>
      <c r="B118" s="95">
        <f>'[8]SA'!AK251</f>
        <v>2.218570707439044</v>
      </c>
      <c r="C118" s="95">
        <f>'[8]SA'!AJ251</f>
        <v>2.95262447345657</v>
      </c>
      <c r="D118" s="95">
        <v>10.697940524849447</v>
      </c>
      <c r="E118" s="95">
        <v>12.12057947041798</v>
      </c>
    </row>
    <row r="119" spans="1:5" ht="15">
      <c r="A119" s="96">
        <v>36800</v>
      </c>
      <c r="B119" s="95">
        <f>'[8]SA'!AK252</f>
        <v>2.1165154587797854</v>
      </c>
      <c r="C119" s="95">
        <f>'[8]SA'!AJ252</f>
        <v>2.73166662335326</v>
      </c>
      <c r="D119" s="95">
        <v>10.94361646084372</v>
      </c>
      <c r="E119" s="95">
        <v>10.420584691473733</v>
      </c>
    </row>
    <row r="120" spans="1:5" ht="15">
      <c r="A120" s="96">
        <v>36831</v>
      </c>
      <c r="B120" s="95">
        <f>'[8]SA'!AK253</f>
        <v>0.5834899583642672</v>
      </c>
      <c r="C120" s="95">
        <f>'[8]SA'!AJ253</f>
        <v>2.46210149929939</v>
      </c>
      <c r="D120" s="95">
        <v>11.473192467914583</v>
      </c>
      <c r="E120" s="95">
        <v>8.537183559086392</v>
      </c>
    </row>
    <row r="121" spans="1:5" ht="15">
      <c r="A121" s="96">
        <v>36861</v>
      </c>
      <c r="B121" s="95">
        <f>'[8]SA'!AK254</f>
        <v>3.111438080264381</v>
      </c>
      <c r="C121" s="95">
        <f>'[8]SA'!AJ254</f>
        <v>1.8813829970644</v>
      </c>
      <c r="D121" s="95">
        <v>1.6451985120897517</v>
      </c>
      <c r="E121" s="95">
        <v>6.753091331557348</v>
      </c>
    </row>
    <row r="122" spans="1:5" ht="15">
      <c r="A122" s="96">
        <v>36892</v>
      </c>
      <c r="B122" s="95">
        <f>'[8]SA'!AK255</f>
        <v>2.0793785352912395</v>
      </c>
      <c r="C122" s="95">
        <f>'[8]SA'!AJ255</f>
        <v>0.780775148838516</v>
      </c>
      <c r="D122" s="95">
        <v>4.7205118989127826</v>
      </c>
      <c r="E122" s="95">
        <v>5.14669553913405</v>
      </c>
    </row>
    <row r="123" spans="1:5" ht="15">
      <c r="A123" s="96">
        <v>36923</v>
      </c>
      <c r="B123" s="95">
        <f>'[8]SA'!AK256</f>
        <v>1.5977822406781794</v>
      </c>
      <c r="C123" s="95">
        <f>'[8]SA'!AJ256</f>
        <v>-0.833364324883203</v>
      </c>
      <c r="D123" s="95">
        <v>2.235110399954854</v>
      </c>
      <c r="E123" s="95">
        <v>3.848471693066502</v>
      </c>
    </row>
    <row r="124" spans="1:5" ht="15">
      <c r="A124" s="96">
        <v>36951</v>
      </c>
      <c r="B124" s="95">
        <f>'[8]SA'!AK257</f>
        <v>-4.41360163162698</v>
      </c>
      <c r="C124" s="95">
        <f>'[8]SA'!AJ257</f>
        <v>-2.86666503972188</v>
      </c>
      <c r="D124" s="95">
        <v>4.2211166577740045</v>
      </c>
      <c r="E124" s="95">
        <v>2.7832257669258675</v>
      </c>
    </row>
    <row r="125" spans="1:5" ht="15">
      <c r="A125" s="96">
        <v>36982</v>
      </c>
      <c r="B125" s="95">
        <f>'[8]SA'!AK258</f>
        <v>-7.2205424568227405</v>
      </c>
      <c r="C125" s="95">
        <f>'[8]SA'!AJ258</f>
        <v>-5.30178689957185</v>
      </c>
      <c r="D125" s="95">
        <v>6.557997353620082</v>
      </c>
      <c r="E125" s="95">
        <v>1.8484658058215198</v>
      </c>
    </row>
    <row r="126" spans="1:5" ht="15">
      <c r="A126" s="96">
        <v>37012</v>
      </c>
      <c r="B126" s="95">
        <f>'[8]SA'!AK259</f>
        <v>-8.7329876384548</v>
      </c>
      <c r="C126" s="95">
        <f>'[8]SA'!AJ259</f>
        <v>-7.89624916268565</v>
      </c>
      <c r="D126" s="95">
        <v>2.882627363392465</v>
      </c>
      <c r="E126" s="95">
        <v>1.0522332307506765</v>
      </c>
    </row>
    <row r="127" spans="1:5" ht="15">
      <c r="A127" s="96">
        <v>37043</v>
      </c>
      <c r="B127" s="95">
        <f>'[8]SA'!AK260</f>
        <v>-7.896024274536646</v>
      </c>
      <c r="C127" s="95">
        <f>'[8]SA'!AJ260</f>
        <v>-10.2181226682058</v>
      </c>
      <c r="D127" s="95">
        <v>-1.903177628228292</v>
      </c>
      <c r="E127" s="95">
        <v>0.2769183552811638</v>
      </c>
    </row>
    <row r="128" spans="1:5" ht="15">
      <c r="A128" s="96">
        <v>37073</v>
      </c>
      <c r="B128" s="95">
        <f>'[8]SA'!AK261</f>
        <v>-10.089325171833066</v>
      </c>
      <c r="C128" s="95">
        <f>'[8]SA'!AJ261</f>
        <v>-11.9627332492202</v>
      </c>
      <c r="D128" s="95">
        <v>1.2033432782776687</v>
      </c>
      <c r="E128" s="95">
        <v>-0.5112876849175052</v>
      </c>
    </row>
    <row r="129" spans="1:5" ht="15">
      <c r="A129" s="96">
        <v>37104</v>
      </c>
      <c r="B129" s="95">
        <f>'[8]SA'!AK262</f>
        <v>-15.439584751556731</v>
      </c>
      <c r="C129" s="95">
        <f>'[8]SA'!AJ262</f>
        <v>-12.9677822617423</v>
      </c>
      <c r="D129" s="95">
        <v>-2.733477274196028</v>
      </c>
      <c r="E129" s="95">
        <v>-1.1413710812531286</v>
      </c>
    </row>
    <row r="130" spans="1:5" ht="15">
      <c r="A130" s="96">
        <v>37135</v>
      </c>
      <c r="B130" s="95">
        <f>'[8]SA'!AK263</f>
        <v>-16.427292570468797</v>
      </c>
      <c r="C130" s="95">
        <f>'[8]SA'!AJ263</f>
        <v>-13.1948629434012</v>
      </c>
      <c r="D130" s="95">
        <v>-0.2121238335006992</v>
      </c>
      <c r="E130" s="95">
        <v>-1.4434103205199889</v>
      </c>
    </row>
    <row r="131" spans="1:5" ht="15">
      <c r="A131" s="96">
        <v>37165</v>
      </c>
      <c r="B131" s="95">
        <f>'[8]SA'!AK264</f>
        <v>-12.200389511754565</v>
      </c>
      <c r="C131" s="95">
        <f>'[8]SA'!AJ264</f>
        <v>-12.8095654917491</v>
      </c>
      <c r="D131" s="95">
        <v>-1.0881726372042988</v>
      </c>
      <c r="E131" s="95">
        <v>-1.4107270176009767</v>
      </c>
    </row>
    <row r="132" spans="1:5" ht="15">
      <c r="A132" s="96">
        <v>37196</v>
      </c>
      <c r="B132" s="95">
        <f>'[8]SA'!AK265</f>
        <v>-9.945403239244</v>
      </c>
      <c r="C132" s="95">
        <f>'[8]SA'!AJ265</f>
        <v>-11.9914222643833</v>
      </c>
      <c r="D132" s="95">
        <v>-4.010346527109753</v>
      </c>
      <c r="E132" s="95">
        <v>-1.185289868618844</v>
      </c>
    </row>
    <row r="133" spans="1:5" ht="15">
      <c r="A133" s="96">
        <v>37226</v>
      </c>
      <c r="B133" s="95">
        <f>'[8]SA'!AK266</f>
        <v>-11.289198316924534</v>
      </c>
      <c r="C133" s="95">
        <f>'[8]SA'!AJ266</f>
        <v>-10.9229721309324</v>
      </c>
      <c r="D133" s="95">
        <v>-1.2342390923816282</v>
      </c>
      <c r="E133" s="95">
        <v>-0.8470475648810427</v>
      </c>
    </row>
    <row r="134" spans="1:5" ht="15">
      <c r="A134" s="96">
        <v>37257</v>
      </c>
      <c r="B134" s="95">
        <f>'[8]SA'!AK267</f>
        <v>-5.877555358915366</v>
      </c>
      <c r="C134" s="95">
        <f>'[8]SA'!AJ267</f>
        <v>-9.87617479111425</v>
      </c>
      <c r="D134" s="95">
        <v>0.9936812340681334</v>
      </c>
      <c r="E134" s="95">
        <v>-0.6043829722514049</v>
      </c>
    </row>
    <row r="135" spans="1:5" ht="15">
      <c r="A135" s="96">
        <v>37288</v>
      </c>
      <c r="B135" s="95">
        <f>'[8]SA'!AK268</f>
        <v>-11.755190006564499</v>
      </c>
      <c r="C135" s="95">
        <f>'[8]SA'!AJ268</f>
        <v>-9.05015447873372</v>
      </c>
      <c r="D135" s="95">
        <v>0.05722483343910678</v>
      </c>
      <c r="E135" s="95">
        <v>-0.4683623247495827</v>
      </c>
    </row>
    <row r="136" spans="1:5" ht="15">
      <c r="A136" s="96">
        <v>37316</v>
      </c>
      <c r="B136" s="95">
        <f>'[8]SA'!AK269</f>
        <v>-10.434077931263532</v>
      </c>
      <c r="C136" s="95">
        <f>'[8]SA'!AJ269</f>
        <v>-8.29355220288021</v>
      </c>
      <c r="D136" s="95">
        <v>-10.626311948069878</v>
      </c>
      <c r="E136" s="95">
        <v>-0.4766225733437546</v>
      </c>
    </row>
    <row r="137" spans="1:5" ht="15">
      <c r="A137" s="96">
        <v>37347</v>
      </c>
      <c r="B137" s="95">
        <f>'[8]SA'!AK270</f>
        <v>-7.255541548196099</v>
      </c>
      <c r="C137" s="95">
        <f>'[8]SA'!AJ270</f>
        <v>-7.31776883640615</v>
      </c>
      <c r="D137" s="95">
        <v>7.884114537049491</v>
      </c>
      <c r="E137" s="95">
        <v>-0.6009425148946423</v>
      </c>
    </row>
    <row r="138" spans="1:5" ht="15">
      <c r="A138" s="96">
        <v>37377</v>
      </c>
      <c r="B138" s="95">
        <f>'[8]SA'!AK271</f>
        <v>-4.752084228751627</v>
      </c>
      <c r="C138" s="95">
        <f>'[8]SA'!AJ271</f>
        <v>-6.10481118310519</v>
      </c>
      <c r="D138" s="95">
        <v>-0.3300434399259422</v>
      </c>
      <c r="E138" s="95">
        <v>-0.7363490775155968</v>
      </c>
    </row>
    <row r="139" spans="1:5" ht="15">
      <c r="A139" s="96">
        <v>37408</v>
      </c>
      <c r="B139" s="95">
        <f>'[8]SA'!AK272</f>
        <v>-6.119749254731</v>
      </c>
      <c r="C139" s="95">
        <f>'[8]SA'!AJ272</f>
        <v>-4.85989097714811</v>
      </c>
      <c r="D139" s="95">
        <v>-2.4325314722869473</v>
      </c>
      <c r="E139" s="95">
        <v>-0.804945788575806</v>
      </c>
    </row>
    <row r="140" spans="1:5" ht="15">
      <c r="A140" s="96">
        <v>37438</v>
      </c>
      <c r="B140" s="95">
        <f>'[8]SA'!AK273</f>
        <v>-3.8104127251209903</v>
      </c>
      <c r="C140" s="95">
        <f>'[8]SA'!AJ273</f>
        <v>-3.81589570930394</v>
      </c>
      <c r="D140" s="95">
        <v>0.9273761330221175</v>
      </c>
      <c r="E140" s="95">
        <v>-0.7201635974879328</v>
      </c>
    </row>
    <row r="141" spans="1:5" ht="15">
      <c r="A141" s="96">
        <v>37469</v>
      </c>
      <c r="B141" s="95">
        <f>'[8]SA'!AK274</f>
        <v>-1.8112499041625174</v>
      </c>
      <c r="C141" s="95">
        <f>'[8]SA'!AJ274</f>
        <v>-3.15007840005234</v>
      </c>
      <c r="D141" s="95">
        <v>-0.6851503031477191</v>
      </c>
      <c r="E141" s="95">
        <v>-0.4788417502621045</v>
      </c>
    </row>
    <row r="142" spans="1:5" ht="15">
      <c r="A142" s="96">
        <v>37500</v>
      </c>
      <c r="B142" s="95">
        <f>'[8]SA'!AK275</f>
        <v>-3.1251763088977675</v>
      </c>
      <c r="C142" s="95">
        <f>'[8]SA'!AJ275</f>
        <v>-2.97769735370499</v>
      </c>
      <c r="D142" s="95">
        <v>-0.9035716284863216</v>
      </c>
      <c r="E142" s="95">
        <v>-0.12270366783029285</v>
      </c>
    </row>
    <row r="143" spans="1:5" ht="15">
      <c r="A143" s="96">
        <v>37530</v>
      </c>
      <c r="B143" s="95">
        <f>'[8]SA'!AK276</f>
        <v>-3.5521696397737794</v>
      </c>
      <c r="C143" s="95">
        <f>'[8]SA'!AJ276</f>
        <v>-3.22390074079664</v>
      </c>
      <c r="D143" s="95">
        <v>1.7303023975269616</v>
      </c>
      <c r="E143" s="95">
        <v>0.29155744438862374</v>
      </c>
    </row>
    <row r="144" spans="1:5" ht="15">
      <c r="A144" s="96">
        <v>37561</v>
      </c>
      <c r="B144" s="95">
        <f>'[8]SA'!AK277</f>
        <v>-3.2250130849535643</v>
      </c>
      <c r="C144" s="95">
        <f>'[8]SA'!AJ277</f>
        <v>-3.75490001166219</v>
      </c>
      <c r="D144" s="95">
        <v>-2.0136100060624718</v>
      </c>
      <c r="E144" s="95">
        <v>0.7200561462756383</v>
      </c>
    </row>
    <row r="145" spans="1:5" ht="15">
      <c r="A145" s="96">
        <v>37591</v>
      </c>
      <c r="B145" s="95">
        <f>'[8]SA'!AK278</f>
        <v>-4.39141250909913</v>
      </c>
      <c r="C145" s="95">
        <f>'[8]SA'!AJ278</f>
        <v>-4.3149905691278</v>
      </c>
      <c r="D145" s="95">
        <v>2.7644428005018318</v>
      </c>
      <c r="E145" s="95">
        <v>0.9942162920420605</v>
      </c>
    </row>
    <row r="146" spans="1:5" ht="15">
      <c r="A146" s="96">
        <v>37622</v>
      </c>
      <c r="B146" s="95">
        <f>'[8]SA'!AK279</f>
        <v>-4.7081907831435</v>
      </c>
      <c r="C146" s="95">
        <f>'[8]SA'!AJ279</f>
        <v>-4.60275098075206</v>
      </c>
      <c r="D146" s="95">
        <v>1.8532602908335694</v>
      </c>
      <c r="E146" s="95">
        <v>1.1275640888977145</v>
      </c>
    </row>
    <row r="147" spans="1:5" ht="15">
      <c r="A147" s="96">
        <v>37653</v>
      </c>
      <c r="B147" s="95">
        <f>'[8]SA'!AK280</f>
        <v>-8.332530829009535</v>
      </c>
      <c r="C147" s="95">
        <f>'[8]SA'!AJ280</f>
        <v>-4.28170412688877</v>
      </c>
      <c r="D147" s="95">
        <v>0.982584201606751</v>
      </c>
      <c r="E147" s="95">
        <v>1.1770701852851229</v>
      </c>
    </row>
    <row r="148" spans="1:5" ht="15">
      <c r="A148" s="96">
        <v>37681</v>
      </c>
      <c r="B148" s="95">
        <f>'[8]SA'!AK281</f>
        <v>-5.639180070267</v>
      </c>
      <c r="C148" s="95">
        <f>'[8]SA'!AJ281</f>
        <v>-3.41796767471839</v>
      </c>
      <c r="D148" s="95">
        <v>11.04440057150613</v>
      </c>
      <c r="E148" s="95">
        <v>1.124209074380511</v>
      </c>
    </row>
    <row r="149" spans="1:5" ht="15">
      <c r="A149" s="96">
        <v>37712</v>
      </c>
      <c r="B149" s="95">
        <f>'[8]SA'!AK282</f>
        <v>-2.3142255747054326</v>
      </c>
      <c r="C149" s="95">
        <f>'[8]SA'!AJ282</f>
        <v>-2.23062805280488</v>
      </c>
      <c r="D149" s="95">
        <v>-6.286064244595524</v>
      </c>
      <c r="E149" s="95">
        <v>1.2005026512122097</v>
      </c>
    </row>
    <row r="150" spans="1:5" ht="15">
      <c r="A150" s="96">
        <v>37742</v>
      </c>
      <c r="B150" s="95">
        <f>'[8]SA'!AK283</f>
        <v>0.34194535399868303</v>
      </c>
      <c r="C150" s="95">
        <f>'[8]SA'!AJ283</f>
        <v>-0.854259096780027</v>
      </c>
      <c r="D150" s="95">
        <v>0.36858731918942844</v>
      </c>
      <c r="E150" s="95">
        <v>1.4503488213332805</v>
      </c>
    </row>
    <row r="151" spans="1:5" ht="15">
      <c r="A151" s="96">
        <v>37773</v>
      </c>
      <c r="B151" s="95">
        <f>'[8]SA'!AK284</f>
        <v>0.6563795328933176</v>
      </c>
      <c r="C151" s="95">
        <f>'[8]SA'!AJ284</f>
        <v>0.553419652522269</v>
      </c>
      <c r="D151" s="95">
        <v>-1.8558832509294687</v>
      </c>
      <c r="E151" s="95">
        <v>1.868259630622826</v>
      </c>
    </row>
    <row r="152" spans="1:5" ht="15">
      <c r="A152" s="96">
        <v>37803</v>
      </c>
      <c r="B152" s="95">
        <f>'[8]SA'!AK285</f>
        <v>3.4407377376080994</v>
      </c>
      <c r="C152" s="95">
        <f>'[8]SA'!AJ285</f>
        <v>1.96067028908765</v>
      </c>
      <c r="D152" s="95">
        <v>4.121605613282231</v>
      </c>
      <c r="E152" s="95">
        <v>2.5486958443963648</v>
      </c>
    </row>
    <row r="153" spans="1:5" ht="15">
      <c r="A153" s="96">
        <v>37834</v>
      </c>
      <c r="B153" s="95">
        <f>'[8]SA'!AK286</f>
        <v>0.90094839589147</v>
      </c>
      <c r="C153" s="95">
        <f>'[8]SA'!AJ286</f>
        <v>3.3713412072329</v>
      </c>
      <c r="D153" s="95">
        <v>-1.7200351783191348</v>
      </c>
      <c r="E153" s="95">
        <v>3.15225059286226</v>
      </c>
    </row>
    <row r="154" spans="1:5" ht="15">
      <c r="A154" s="96">
        <v>37865</v>
      </c>
      <c r="B154" s="95">
        <f>'[8]SA'!AK287</f>
        <v>4.619294416087286</v>
      </c>
      <c r="C154" s="95">
        <f>'[8]SA'!AJ287</f>
        <v>4.77120737867764</v>
      </c>
      <c r="D154" s="95">
        <v>5.714506113388262</v>
      </c>
      <c r="E154" s="95">
        <v>3.4623462788003545</v>
      </c>
    </row>
    <row r="155" spans="1:5" ht="15">
      <c r="A155" s="96">
        <v>37895</v>
      </c>
      <c r="B155" s="95">
        <f>'[8]SA'!AK288</f>
        <v>6.910748137463952</v>
      </c>
      <c r="C155" s="95">
        <f>'[8]SA'!AJ288</f>
        <v>6.2165032282443</v>
      </c>
      <c r="D155" s="95">
        <v>1.658604346885273</v>
      </c>
      <c r="E155" s="95">
        <v>3.5849608607888994</v>
      </c>
    </row>
    <row r="156" spans="1:5" ht="15">
      <c r="A156" s="96">
        <v>37926</v>
      </c>
      <c r="B156" s="95">
        <f>'[8]SA'!AK289</f>
        <v>0.23450742344208683</v>
      </c>
      <c r="C156" s="95">
        <f>'[8]SA'!AJ289</f>
        <v>7.65088289734765</v>
      </c>
      <c r="D156" s="95">
        <v>5.3930458864026365</v>
      </c>
      <c r="E156" s="95">
        <v>3.7245002674634486</v>
      </c>
    </row>
    <row r="157" spans="1:5" ht="15">
      <c r="A157" s="96">
        <v>37956</v>
      </c>
      <c r="B157" s="95">
        <f>'[8]SA'!AK290</f>
        <v>10.605397269604032</v>
      </c>
      <c r="C157" s="95">
        <f>'[8]SA'!AJ290</f>
        <v>8.94807518132038</v>
      </c>
      <c r="D157" s="95">
        <v>4.360095910302553</v>
      </c>
      <c r="E157" s="95">
        <v>3.9032605139522003</v>
      </c>
    </row>
    <row r="158" spans="1:5" ht="15">
      <c r="A158" s="96">
        <v>37987</v>
      </c>
      <c r="B158" s="95">
        <f>'[8]SA'!AK291</f>
        <v>8.595407417808216</v>
      </c>
      <c r="C158" s="95">
        <f>'[8]SA'!AJ291</f>
        <v>9.94568564309423</v>
      </c>
      <c r="D158" s="95">
        <v>0.42095738913474623</v>
      </c>
      <c r="E158" s="95">
        <v>4.171717189217361</v>
      </c>
    </row>
    <row r="159" spans="1:5" ht="15">
      <c r="A159" s="96">
        <v>38018</v>
      </c>
      <c r="B159" s="95">
        <f>'[8]SA'!AK292</f>
        <v>11.255186135505435</v>
      </c>
      <c r="C159" s="95">
        <f>'[8]SA'!AJ292</f>
        <v>10.5205061582166</v>
      </c>
      <c r="D159" s="95">
        <v>5.710972829538763</v>
      </c>
      <c r="E159" s="95">
        <v>4.5696308432168875</v>
      </c>
    </row>
    <row r="160" spans="1:5" ht="15">
      <c r="A160" s="96">
        <v>38047</v>
      </c>
      <c r="B160" s="95">
        <f>'[8]SA'!AK293</f>
        <v>10.950956781992106</v>
      </c>
      <c r="C160" s="95">
        <f>'[8]SA'!AJ293</f>
        <v>10.6137511821925</v>
      </c>
      <c r="D160" s="95">
        <v>8.470088398697229</v>
      </c>
      <c r="E160" s="95">
        <v>5.12660051222138</v>
      </c>
    </row>
    <row r="161" spans="1:5" ht="15">
      <c r="A161" s="96">
        <v>38078</v>
      </c>
      <c r="B161" s="95">
        <f>'[8]SA'!AK294</f>
        <v>9.331055688859314</v>
      </c>
      <c r="C161" s="95">
        <f>'[8]SA'!AJ294</f>
        <v>10.2731029642545</v>
      </c>
      <c r="D161" s="95">
        <v>4.650884599396754</v>
      </c>
      <c r="E161" s="95">
        <v>5.655089106572753</v>
      </c>
    </row>
    <row r="162" spans="1:5" ht="15">
      <c r="A162" s="96">
        <v>38108</v>
      </c>
      <c r="B162" s="95">
        <f>'[8]SA'!AK295</f>
        <v>10.812772789471865</v>
      </c>
      <c r="C162" s="95">
        <f>'[8]SA'!AJ295</f>
        <v>9.48353004897687</v>
      </c>
      <c r="D162" s="95">
        <v>3.27559798635082</v>
      </c>
      <c r="E162" s="95">
        <v>5.888467434244116</v>
      </c>
    </row>
    <row r="163" spans="1:5" ht="15">
      <c r="A163" s="96">
        <v>38139</v>
      </c>
      <c r="B163" s="95">
        <f>'[8]SA'!AK296</f>
        <v>7.575640986992607</v>
      </c>
      <c r="C163" s="95">
        <f>'[8]SA'!AJ296</f>
        <v>8.36682116570327</v>
      </c>
      <c r="D163" s="95">
        <v>12.619947100496276</v>
      </c>
      <c r="E163" s="95">
        <v>5.828734986039197</v>
      </c>
    </row>
    <row r="164" spans="1:5" ht="15">
      <c r="A164" s="96">
        <v>38169</v>
      </c>
      <c r="B164" s="95">
        <f>'[8]SA'!AK297</f>
        <v>7.280804764797733</v>
      </c>
      <c r="C164" s="95">
        <f>'[8]SA'!AJ297</f>
        <v>7.18026188453841</v>
      </c>
      <c r="D164" s="95">
        <v>4.47688155018966</v>
      </c>
      <c r="E164" s="95">
        <v>5.62970795114921</v>
      </c>
    </row>
    <row r="165" spans="1:5" ht="15">
      <c r="A165" s="96">
        <v>38200</v>
      </c>
      <c r="B165" s="95">
        <f>'[8]SA'!AK298</f>
        <v>5.833695168646198</v>
      </c>
      <c r="C165" s="95">
        <f>'[8]SA'!AJ298</f>
        <v>6.0712530430087</v>
      </c>
      <c r="D165" s="95">
        <v>9.908353835890683</v>
      </c>
      <c r="E165" s="95">
        <v>5.602125501150423</v>
      </c>
    </row>
    <row r="166" spans="1:5" ht="15">
      <c r="A166" s="96">
        <v>38231</v>
      </c>
      <c r="B166" s="95">
        <f>'[8]SA'!AK299</f>
        <v>4.400646734920726</v>
      </c>
      <c r="C166" s="95">
        <f>'[8]SA'!AJ299</f>
        <v>5.17327980501726</v>
      </c>
      <c r="D166" s="95">
        <v>4.4904375173622</v>
      </c>
      <c r="E166" s="95">
        <v>5.85965985547694</v>
      </c>
    </row>
    <row r="167" spans="1:5" ht="15">
      <c r="A167" s="96">
        <v>38261</v>
      </c>
      <c r="B167" s="95">
        <f>'[8]SA'!AK300</f>
        <v>4.337127068287317</v>
      </c>
      <c r="C167" s="95">
        <f>'[8]SA'!AJ300</f>
        <v>4.45206731709945</v>
      </c>
      <c r="D167" s="95">
        <v>4.258379102990539</v>
      </c>
      <c r="E167" s="95">
        <v>6.088049164214793</v>
      </c>
    </row>
    <row r="168" spans="1:5" ht="15">
      <c r="A168" s="96">
        <v>38292</v>
      </c>
      <c r="B168" s="95">
        <f>'[8]SA'!AK301</f>
        <v>4.701986702911659</v>
      </c>
      <c r="C168" s="95">
        <f>'[8]SA'!AJ301</f>
        <v>3.90922480451594</v>
      </c>
      <c r="D168" s="95">
        <v>8.116255927491833</v>
      </c>
      <c r="E168" s="95">
        <v>6.101191575784326</v>
      </c>
    </row>
    <row r="169" spans="1:5" ht="15">
      <c r="A169" s="96">
        <v>38322</v>
      </c>
      <c r="B169" s="95">
        <f>'[8]SA'!AK302</f>
        <v>4.811971448804704</v>
      </c>
      <c r="C169" s="95">
        <f>'[8]SA'!AJ302</f>
        <v>3.55054057611281</v>
      </c>
      <c r="D169" s="95">
        <v>8.013637075294033</v>
      </c>
      <c r="E169" s="95">
        <v>5.9310323874834925</v>
      </c>
    </row>
    <row r="170" spans="1:5" ht="15">
      <c r="A170" s="96">
        <v>38353</v>
      </c>
      <c r="B170" s="95">
        <f>'[8]SA'!AK303</f>
        <v>1.9132685734554042</v>
      </c>
      <c r="C170" s="95">
        <f>'[8]SA'!AJ303</f>
        <v>3.32464209453467</v>
      </c>
      <c r="D170" s="95">
        <v>5.1178966671564075</v>
      </c>
      <c r="E170" s="95">
        <v>5.67813366184986</v>
      </c>
    </row>
    <row r="171" spans="1:5" ht="15">
      <c r="A171" s="96">
        <v>38384</v>
      </c>
      <c r="B171" s="95">
        <f>'[8]SA'!AK304</f>
        <v>3.523299611001486</v>
      </c>
      <c r="C171" s="95">
        <f>'[8]SA'!AJ304</f>
        <v>3.1191757928123</v>
      </c>
      <c r="D171" s="95">
        <v>4.437423018984976</v>
      </c>
      <c r="E171" s="95">
        <v>5.16361228880442</v>
      </c>
    </row>
    <row r="172" spans="1:5" ht="15">
      <c r="A172" s="96">
        <v>38412</v>
      </c>
      <c r="B172" s="95">
        <f>'[8]SA'!AK305</f>
        <v>4.460462038480486</v>
      </c>
      <c r="C172" s="95">
        <f>'[8]SA'!AJ305</f>
        <v>2.85458616884531</v>
      </c>
      <c r="D172" s="95">
        <v>-1.08730043345463</v>
      </c>
      <c r="E172" s="95">
        <v>4.558585451907993</v>
      </c>
    </row>
    <row r="173" spans="1:5" ht="15">
      <c r="A173" s="96">
        <v>38443</v>
      </c>
      <c r="B173" s="95">
        <f>'[8]SA'!AK306</f>
        <v>4.008156227110693</v>
      </c>
      <c r="C173" s="95">
        <f>'[8]SA'!AJ306</f>
        <v>2.60443759632552</v>
      </c>
      <c r="D173" s="95">
        <v>13.62779892348749</v>
      </c>
      <c r="E173" s="95">
        <v>4.187315436344696</v>
      </c>
    </row>
    <row r="174" spans="1:5" ht="15">
      <c r="A174" s="96">
        <v>38473</v>
      </c>
      <c r="B174" s="95">
        <f>'[8]SA'!AK307</f>
        <v>-2.5607882438705993</v>
      </c>
      <c r="C174" s="95">
        <f>'[8]SA'!AJ307</f>
        <v>2.45431899684479</v>
      </c>
      <c r="D174" s="95">
        <v>4.578894751742912</v>
      </c>
      <c r="E174" s="95">
        <v>4.1854053847959705</v>
      </c>
    </row>
    <row r="175" spans="1:5" ht="15">
      <c r="A175" s="96">
        <v>38504</v>
      </c>
      <c r="B175" s="95">
        <f>'[8]SA'!AK308</f>
        <v>2.3253823858284304</v>
      </c>
      <c r="C175" s="95">
        <f>'[8]SA'!AJ308</f>
        <v>2.54027599876733</v>
      </c>
      <c r="D175" s="95">
        <v>4.912448968694405</v>
      </c>
      <c r="E175" s="95">
        <v>4.364686421274588</v>
      </c>
    </row>
    <row r="176" spans="1:5" ht="15">
      <c r="A176" s="96">
        <v>38534</v>
      </c>
      <c r="B176" s="95">
        <f>'[8]SA'!AK309</f>
        <v>0.9515336860770898</v>
      </c>
      <c r="C176" s="95">
        <f>'[8]SA'!AJ309</f>
        <v>2.88508566430468</v>
      </c>
      <c r="D176" s="95">
        <v>0.44234182963043267</v>
      </c>
      <c r="E176" s="95">
        <v>4.3029507051493665</v>
      </c>
    </row>
    <row r="177" spans="1:5" ht="15">
      <c r="A177" s="96">
        <v>38565</v>
      </c>
      <c r="B177" s="95">
        <f>'[8]SA'!AK310</f>
        <v>4.356665338407361</v>
      </c>
      <c r="C177" s="95">
        <f>'[8]SA'!AJ310</f>
        <v>3.44432993260219</v>
      </c>
      <c r="D177" s="95">
        <v>7.528814303279874</v>
      </c>
      <c r="E177" s="95">
        <v>3.9180738565327333</v>
      </c>
    </row>
    <row r="178" spans="1:5" ht="15">
      <c r="A178" s="96">
        <v>38596</v>
      </c>
      <c r="B178" s="95">
        <f>'[8]SA'!AK311</f>
        <v>4.933704708967291</v>
      </c>
      <c r="C178" s="95">
        <f>'[8]SA'!AJ311</f>
        <v>4.22085675976658</v>
      </c>
      <c r="D178" s="95">
        <v>4.79727469861202</v>
      </c>
      <c r="E178" s="95">
        <v>3.4207430583748755</v>
      </c>
    </row>
    <row r="179" spans="1:5" ht="15">
      <c r="A179" s="96">
        <v>38626</v>
      </c>
      <c r="B179" s="95">
        <f>'[8]SA'!AK312</f>
        <v>4.604980910207122</v>
      </c>
      <c r="C179" s="95">
        <f>'[8]SA'!AJ312</f>
        <v>5.08707477184904</v>
      </c>
      <c r="D179" s="95">
        <v>2.202887835274092</v>
      </c>
      <c r="E179" s="95">
        <v>3.1171877288892036</v>
      </c>
    </row>
    <row r="180" spans="1:5" ht="15">
      <c r="A180" s="96">
        <v>38657</v>
      </c>
      <c r="B180" s="95">
        <f>'[8]SA'!AK313</f>
        <v>7.695005598513419</v>
      </c>
      <c r="C180" s="95">
        <f>'[8]SA'!AJ313</f>
        <v>5.98632656803372</v>
      </c>
      <c r="D180" s="95">
        <v>1.4672116600940255</v>
      </c>
      <c r="E180" s="95">
        <v>3.111128321486567</v>
      </c>
    </row>
    <row r="181" spans="1:5" ht="15">
      <c r="A181" s="96">
        <v>38687</v>
      </c>
      <c r="B181" s="95">
        <f>'[8]SA'!AK314</f>
        <v>5.879457079115633</v>
      </c>
      <c r="C181" s="95">
        <f>'[8]SA'!AJ314</f>
        <v>7.00238895312827</v>
      </c>
      <c r="D181" s="95">
        <v>1.7640474919009996</v>
      </c>
      <c r="E181" s="95">
        <v>3.4959216546142535</v>
      </c>
    </row>
    <row r="182" spans="1:5" ht="15">
      <c r="A182" s="96">
        <v>38718</v>
      </c>
      <c r="B182" s="95">
        <f>'[8]SA'!AK315</f>
        <v>8.289438704208173</v>
      </c>
      <c r="C182" s="95">
        <f>'[8]SA'!AJ315</f>
        <v>8.3591643819939</v>
      </c>
      <c r="D182" s="95">
        <v>6.733414707134422</v>
      </c>
      <c r="E182" s="95">
        <v>4.289500151496273</v>
      </c>
    </row>
    <row r="183" spans="1:5" ht="15">
      <c r="A183" s="96">
        <v>38749</v>
      </c>
      <c r="B183" s="95">
        <f>'[8]SA'!AK316</f>
        <v>10.601217869063065</v>
      </c>
      <c r="C183" s="95">
        <f>'[8]SA'!AJ316</f>
        <v>10.0843598873446</v>
      </c>
      <c r="D183" s="95">
        <v>6.41770865388398</v>
      </c>
      <c r="E183" s="95">
        <v>5.490950813056261</v>
      </c>
    </row>
    <row r="184" spans="1:5" ht="15">
      <c r="A184" s="96">
        <v>38777</v>
      </c>
      <c r="B184" s="95">
        <f>'[8]SA'!AK317</f>
        <v>9.938358605842199</v>
      </c>
      <c r="C184" s="95">
        <f>'[8]SA'!AJ317</f>
        <v>12.0496908054268</v>
      </c>
      <c r="D184" s="95">
        <v>12.072232299953022</v>
      </c>
      <c r="E184" s="95">
        <v>6.9454264778000985</v>
      </c>
    </row>
    <row r="185" spans="1:5" ht="15">
      <c r="A185" s="96">
        <v>38808</v>
      </c>
      <c r="B185" s="95">
        <f>'[8]SA'!AK318</f>
        <v>14.08866296184137</v>
      </c>
      <c r="C185" s="95">
        <f>'[8]SA'!AJ318</f>
        <v>13.9402480146079</v>
      </c>
      <c r="D185" s="95">
        <v>-2.074253621805655</v>
      </c>
      <c r="E185" s="95">
        <v>8.268598861934272</v>
      </c>
    </row>
    <row r="186" spans="1:5" ht="15">
      <c r="A186" s="96">
        <v>38838</v>
      </c>
      <c r="B186" s="95">
        <f>'[8]SA'!AK319</f>
        <v>16.952900984693596</v>
      </c>
      <c r="C186" s="95">
        <f>'[8]SA'!AJ319</f>
        <v>15.5577509800064</v>
      </c>
      <c r="D186" s="95">
        <v>11.260846198875063</v>
      </c>
      <c r="E186" s="95">
        <v>9.464374569450818</v>
      </c>
    </row>
    <row r="187" spans="1:5" ht="15">
      <c r="A187" s="96">
        <v>38869</v>
      </c>
      <c r="B187" s="95">
        <f>'[8]SA'!AK320</f>
        <v>17.46462103456618</v>
      </c>
      <c r="C187" s="95">
        <f>'[8]SA'!AJ320</f>
        <v>16.7475142754856</v>
      </c>
      <c r="D187" s="95">
        <v>9.67766687730236</v>
      </c>
      <c r="E187" s="95">
        <v>10.746567921986806</v>
      </c>
    </row>
    <row r="188" spans="1:5" ht="15">
      <c r="A188" s="96">
        <v>38899</v>
      </c>
      <c r="B188" s="95">
        <f>'[8]SA'!AK321</f>
        <v>16.005585043369358</v>
      </c>
      <c r="C188" s="95">
        <f>'[8]SA'!AJ321</f>
        <v>17.3475504127622</v>
      </c>
      <c r="D188" s="95">
        <v>13.082653720582371</v>
      </c>
      <c r="E188" s="95">
        <v>12.054087752686481</v>
      </c>
    </row>
    <row r="189" spans="1:5" ht="15">
      <c r="A189" s="96">
        <v>38930</v>
      </c>
      <c r="B189" s="95">
        <f>'[8]SA'!AK322</f>
        <v>17.473268058529758</v>
      </c>
      <c r="C189" s="95">
        <f>'[8]SA'!AJ322</f>
        <v>17.3758111431802</v>
      </c>
      <c r="D189" s="95">
        <v>11.715409572934288</v>
      </c>
      <c r="E189" s="95">
        <v>13.254502744611596</v>
      </c>
    </row>
    <row r="190" spans="1:5" ht="15">
      <c r="A190" s="96">
        <v>38961</v>
      </c>
      <c r="B190" s="95">
        <f>'[8]SA'!AK323</f>
        <v>17.31791691813505</v>
      </c>
      <c r="C190" s="95">
        <f>'[8]SA'!AJ323</f>
        <v>16.9198478896123</v>
      </c>
      <c r="D190" s="95">
        <v>14.048099618597298</v>
      </c>
      <c r="E190" s="95">
        <v>14.123803482973972</v>
      </c>
    </row>
    <row r="191" spans="1:5" ht="15">
      <c r="A191" s="96">
        <v>38991</v>
      </c>
      <c r="B191" s="95">
        <f>'[8]SA'!AK324</f>
        <v>16.941050053066505</v>
      </c>
      <c r="C191" s="95">
        <f>'[8]SA'!AJ324</f>
        <v>16.2581606842507</v>
      </c>
      <c r="D191" s="95">
        <v>15.994735364885582</v>
      </c>
      <c r="E191" s="95">
        <v>14.637461200559043</v>
      </c>
    </row>
    <row r="192" spans="1:5" ht="15">
      <c r="A192" s="96">
        <v>39022</v>
      </c>
      <c r="B192" s="95">
        <f>'[8]SA'!AK325</f>
        <v>15.70866746483176</v>
      </c>
      <c r="C192" s="95">
        <f>'[8]SA'!AJ325</f>
        <v>15.6312112727443</v>
      </c>
      <c r="D192" s="95">
        <v>16.15313402011116</v>
      </c>
      <c r="E192" s="95">
        <v>14.819526940736738</v>
      </c>
    </row>
    <row r="193" spans="1:5" ht="15">
      <c r="A193" s="96">
        <v>39052</v>
      </c>
      <c r="B193" s="95">
        <f>'[8]SA'!AK326</f>
        <v>14.079558922987436</v>
      </c>
      <c r="C193" s="95">
        <f>'[8]SA'!AJ326</f>
        <v>15.024378010758</v>
      </c>
      <c r="D193" s="95">
        <v>11.372476307420598</v>
      </c>
      <c r="E193" s="95">
        <v>14.697228588092258</v>
      </c>
    </row>
    <row r="194" spans="1:5" ht="15">
      <c r="A194" s="96">
        <v>39083</v>
      </c>
      <c r="B194" s="95">
        <f>'[8]SA'!AK327</f>
        <v>14.76500900492566</v>
      </c>
      <c r="C194" s="95">
        <f>'[8]SA'!AJ327</f>
        <v>14.4389539471278</v>
      </c>
      <c r="D194" s="95">
        <v>16.454440876006093</v>
      </c>
      <c r="E194" s="95">
        <v>14.269958616580226</v>
      </c>
    </row>
    <row r="195" spans="1:5" ht="15">
      <c r="A195" s="96">
        <v>39114</v>
      </c>
      <c r="B195" s="95">
        <f>'[8]SA'!AK328</f>
        <v>14.61060270546326</v>
      </c>
      <c r="C195" s="95">
        <f>'[8]SA'!AJ328</f>
        <v>13.8523354958855</v>
      </c>
      <c r="D195" s="95">
        <v>13.376993241416969</v>
      </c>
      <c r="E195" s="95">
        <v>13.678142987237862</v>
      </c>
    </row>
    <row r="196" spans="1:5" ht="15">
      <c r="A196" s="96">
        <v>39142</v>
      </c>
      <c r="B196" s="95">
        <f>'[8]SA'!AK329</f>
        <v>13.491667471887089</v>
      </c>
      <c r="C196" s="95">
        <f>'[8]SA'!AJ329</f>
        <v>13.2747150856684</v>
      </c>
      <c r="D196" s="95">
        <v>13.2558088480347</v>
      </c>
      <c r="E196" s="95">
        <v>12.976662691504504</v>
      </c>
    </row>
    <row r="197" spans="1:5" ht="15">
      <c r="A197" s="96">
        <v>39173</v>
      </c>
      <c r="B197" s="95">
        <f>'[8]SA'!AK330</f>
        <v>11.20909993643719</v>
      </c>
      <c r="C197" s="95">
        <f>'[8]SA'!AJ330</f>
        <v>12.6037309649121</v>
      </c>
      <c r="D197" s="95">
        <v>12.383454918625404</v>
      </c>
      <c r="E197" s="95">
        <v>12.121565077526487</v>
      </c>
    </row>
    <row r="198" spans="1:5" ht="15">
      <c r="A198" s="96">
        <v>39203</v>
      </c>
      <c r="B198" s="95">
        <f>'[8]SA'!AK331</f>
        <v>10.837521364509241</v>
      </c>
      <c r="C198" s="95">
        <f>'[8]SA'!AJ331</f>
        <v>11.7971558931755</v>
      </c>
      <c r="D198" s="95">
        <v>10.969168235215431</v>
      </c>
      <c r="E198" s="95">
        <v>11.048880327726929</v>
      </c>
    </row>
    <row r="199" spans="1:5" ht="15">
      <c r="A199" s="96">
        <v>39234</v>
      </c>
      <c r="B199" s="95">
        <f>'[8]SA'!AK332</f>
        <v>12.234375470113713</v>
      </c>
      <c r="C199" s="95">
        <f>'[8]SA'!AJ332</f>
        <v>10.9539801647796</v>
      </c>
      <c r="D199" s="95">
        <v>10.334458726472429</v>
      </c>
      <c r="E199" s="95">
        <v>9.803542328265902</v>
      </c>
    </row>
    <row r="200" spans="1:5" ht="15">
      <c r="A200" s="96">
        <v>39264</v>
      </c>
      <c r="B200" s="95">
        <f>'[8]SA'!AK333</f>
        <v>10.094348606623493</v>
      </c>
      <c r="C200" s="95">
        <f>'[8]SA'!AJ333</f>
        <v>10.2936676251843</v>
      </c>
      <c r="D200" s="95">
        <v>8.796367632347991</v>
      </c>
      <c r="E200" s="95">
        <v>8.726086884690076</v>
      </c>
    </row>
    <row r="201" spans="1:5" ht="15">
      <c r="A201" s="96">
        <v>39295</v>
      </c>
      <c r="B201" s="95">
        <f>'[8]SA'!AK334</f>
        <v>9.857499260173215</v>
      </c>
      <c r="C201" s="95">
        <f>'[8]SA'!AJ334</f>
        <v>9.88725241046844</v>
      </c>
      <c r="D201" s="95">
        <v>7.068317248076994</v>
      </c>
      <c r="E201" s="95">
        <v>8.008294143134087</v>
      </c>
    </row>
    <row r="202" spans="1:5" ht="15">
      <c r="A202" s="96">
        <v>39326</v>
      </c>
      <c r="B202" s="95">
        <f>'[8]SA'!AK335</f>
        <v>7.864317780466108</v>
      </c>
      <c r="C202" s="95">
        <f>'[8]SA'!AJ335</f>
        <v>9.51099040415114</v>
      </c>
      <c r="D202" s="95">
        <v>5.428162609396492</v>
      </c>
      <c r="E202" s="95">
        <v>7.561484921845962</v>
      </c>
    </row>
    <row r="203" spans="1:5" ht="15">
      <c r="A203" s="96">
        <v>39356</v>
      </c>
      <c r="B203" s="95">
        <f>'[8]SA'!AK336</f>
        <v>8.284317731355811</v>
      </c>
      <c r="C203" s="95">
        <f>'[8]SA'!AJ336</f>
        <v>8.74106633723366</v>
      </c>
      <c r="D203" s="95">
        <v>8.15191846035448</v>
      </c>
      <c r="E203" s="95">
        <v>7.244774019563782</v>
      </c>
    </row>
    <row r="204" spans="1:5" ht="15">
      <c r="A204" s="96">
        <v>39387</v>
      </c>
      <c r="B204" s="95">
        <f>'[8]SA'!AK337</f>
        <v>9.919260880765703</v>
      </c>
      <c r="C204" s="95">
        <f>'[8]SA'!AJ337</f>
        <v>7.35726830168235</v>
      </c>
      <c r="D204" s="95">
        <v>7.036087557284354</v>
      </c>
      <c r="E204" s="95">
        <v>6.906284997895784</v>
      </c>
    </row>
    <row r="205" spans="1:5" ht="15">
      <c r="A205" s="96">
        <v>39417</v>
      </c>
      <c r="B205" s="95">
        <f>'[8]SA'!AK338</f>
        <v>8.992510936305239</v>
      </c>
      <c r="C205" s="95">
        <f>'[8]SA'!AJ338</f>
        <v>5.34110623316737</v>
      </c>
      <c r="D205" s="95">
        <v>8.353576069044987</v>
      </c>
      <c r="E205" s="95">
        <v>6.315825777320994</v>
      </c>
    </row>
    <row r="206" spans="1:5" ht="15">
      <c r="A206" s="96">
        <v>39448</v>
      </c>
      <c r="B206" s="95">
        <f>'[8]SA'!AK339</f>
        <v>2.941614912033511</v>
      </c>
      <c r="C206" s="95">
        <f>'[8]SA'!AJ339</f>
        <v>2.68251417957191</v>
      </c>
      <c r="D206" s="95">
        <v>3.8423599786555407</v>
      </c>
      <c r="E206" s="95">
        <v>5.17954147591384</v>
      </c>
    </row>
    <row r="207" spans="1:5" ht="15">
      <c r="A207" s="96">
        <v>39479</v>
      </c>
      <c r="B207" s="95">
        <f>'[8]SA'!AK340</f>
        <v>-2.0102405594790365</v>
      </c>
      <c r="C207" s="95">
        <f>'[8]SA'!AJ340</f>
        <v>-0.352969630619965</v>
      </c>
      <c r="D207" s="95">
        <v>8.44051336039695</v>
      </c>
      <c r="E207" s="95">
        <v>3.535395084877102</v>
      </c>
    </row>
    <row r="208" spans="1:5" ht="15">
      <c r="A208" s="96">
        <v>39508</v>
      </c>
      <c r="B208" s="95">
        <f>'[8]SA'!AK341</f>
        <v>-6.027136472694033</v>
      </c>
      <c r="C208" s="95">
        <f>'[8]SA'!AJ341</f>
        <v>-3.40348727415479</v>
      </c>
      <c r="D208" s="95">
        <v>-8.102130117104645</v>
      </c>
      <c r="E208" s="95">
        <v>1.5024280310066196</v>
      </c>
    </row>
    <row r="209" spans="1:5" ht="15">
      <c r="A209" s="96">
        <v>39539</v>
      </c>
      <c r="B209" s="95">
        <f>'[8]SA'!AK342</f>
        <v>-3.2403962511490203</v>
      </c>
      <c r="C209" s="95">
        <f>'[8]SA'!AJ342</f>
        <v>-6.13391096901147</v>
      </c>
      <c r="D209" s="95">
        <v>10.339155600188032</v>
      </c>
      <c r="E209" s="95">
        <v>-0.5597549613721053</v>
      </c>
    </row>
    <row r="210" spans="1:5" ht="15">
      <c r="A210" s="96">
        <v>39569</v>
      </c>
      <c r="B210" s="95">
        <f>'[8]SA'!AK343</f>
        <v>-9.028197346937134</v>
      </c>
      <c r="C210" s="95">
        <f>'[8]SA'!AJ343</f>
        <v>-8.37944054460211</v>
      </c>
      <c r="D210" s="95">
        <v>-4.017725513655012</v>
      </c>
      <c r="E210" s="95">
        <v>-2.277026545560479</v>
      </c>
    </row>
    <row r="211" spans="1:5" ht="15">
      <c r="A211" s="96">
        <v>39600</v>
      </c>
      <c r="B211" s="95">
        <f>'[8]SA'!AK344</f>
        <v>-11.308343069627966</v>
      </c>
      <c r="C211" s="95">
        <f>'[8]SA'!AJ344</f>
        <v>-10.3162250933512</v>
      </c>
      <c r="D211" s="95">
        <v>-5.239383710938039</v>
      </c>
      <c r="E211" s="95">
        <v>-3.623120438253924</v>
      </c>
    </row>
    <row r="212" spans="1:5" ht="15">
      <c r="A212" s="96">
        <v>39630</v>
      </c>
      <c r="B212" s="95">
        <f>'[8]SA'!AK345</f>
        <v>-9.756092423979933</v>
      </c>
      <c r="C212" s="95">
        <f>'[8]SA'!AJ345</f>
        <v>-12.142827770768</v>
      </c>
      <c r="D212" s="95">
        <v>0.9958093688618774</v>
      </c>
      <c r="E212" s="95">
        <v>-4.629447698048539</v>
      </c>
    </row>
    <row r="213" spans="1:5" ht="15">
      <c r="A213" s="96">
        <v>39661</v>
      </c>
      <c r="B213" s="95">
        <f>'[8]SA'!AK346</f>
        <v>-15.647195825676633</v>
      </c>
      <c r="C213" s="95">
        <f>'[8]SA'!AJ346</f>
        <v>-13.9362647098242</v>
      </c>
      <c r="D213" s="95">
        <v>-8.242193796761866</v>
      </c>
      <c r="E213" s="95">
        <v>-5.448391587004265</v>
      </c>
    </row>
    <row r="214" spans="1:5" ht="15">
      <c r="A214" s="96">
        <v>39692</v>
      </c>
      <c r="B214" s="95">
        <f>'[8]SA'!AK347</f>
        <v>-12.551254133796897</v>
      </c>
      <c r="C214" s="95">
        <f>'[8]SA'!AJ347</f>
        <v>-15.6426196805995</v>
      </c>
      <c r="D214" s="95">
        <v>-3.1735056095265612</v>
      </c>
      <c r="E214" s="95">
        <v>-6.127703820844732</v>
      </c>
    </row>
    <row r="215" spans="1:5" ht="15">
      <c r="A215" s="96">
        <v>39722</v>
      </c>
      <c r="B215" s="95">
        <f>'[8]SA'!AK348</f>
        <v>-17.786802116502006</v>
      </c>
      <c r="C215" s="95">
        <f>'[8]SA'!AJ348</f>
        <v>-17.0809324921633</v>
      </c>
      <c r="D215" s="95">
        <v>-6.702111999096161</v>
      </c>
      <c r="E215" s="95">
        <v>-6.847384805386303</v>
      </c>
    </row>
    <row r="216" spans="1:5" ht="15">
      <c r="A216" s="96">
        <v>39753</v>
      </c>
      <c r="B216" s="95">
        <f>'[8]SA'!AK349</f>
        <v>-17.698328828497903</v>
      </c>
      <c r="C216" s="95">
        <f>'[8]SA'!AJ349</f>
        <v>-18.1994131535628</v>
      </c>
      <c r="D216" s="95">
        <v>-13.193936980676813</v>
      </c>
      <c r="E216" s="95">
        <v>-7.655293767055992</v>
      </c>
    </row>
    <row r="217" spans="1:5" ht="15">
      <c r="A217" s="96">
        <v>39783</v>
      </c>
      <c r="B217" s="95">
        <f>'[8]SA'!AK350</f>
        <v>-17.290556582368364</v>
      </c>
      <c r="C217" s="95">
        <f>'[8]SA'!AJ350</f>
        <v>-18.990600816152</v>
      </c>
      <c r="D217" s="95">
        <v>-7.713415644383003</v>
      </c>
      <c r="E217" s="95">
        <v>-8.419087915233447</v>
      </c>
    </row>
    <row r="218" spans="1:5" ht="15">
      <c r="A218" s="96">
        <v>39814</v>
      </c>
      <c r="B218" s="95">
        <f>'[8]SA'!AK351</f>
        <v>-24.21478324506718</v>
      </c>
      <c r="C218" s="95">
        <f>'[8]SA'!AJ351</f>
        <v>-19.3644632648949</v>
      </c>
      <c r="D218" s="95">
        <v>-9.137381781878528</v>
      </c>
      <c r="E218" s="95">
        <v>-8.859814636894814</v>
      </c>
    </row>
    <row r="219" spans="1:5" ht="15">
      <c r="A219" s="96">
        <v>39845</v>
      </c>
      <c r="B219" s="95">
        <f>'[8]SA'!AK352</f>
        <v>-19.666839293965708</v>
      </c>
      <c r="C219" s="95">
        <f>'[8]SA'!AJ352</f>
        <v>-19.2355155557839</v>
      </c>
      <c r="D219" s="95">
        <v>-11.320077467552625</v>
      </c>
      <c r="E219" s="95">
        <v>-8.820327034519249</v>
      </c>
    </row>
    <row r="220" spans="1:5" ht="15">
      <c r="A220" s="96">
        <v>39873</v>
      </c>
      <c r="B220" s="95">
        <f>'[8]SA'!AK353</f>
        <v>-18.499060743091754</v>
      </c>
      <c r="C220" s="95">
        <f>'[8]SA'!AJ353</f>
        <v>-18.6275333139394</v>
      </c>
      <c r="D220" s="95">
        <v>-0.3896830009655794</v>
      </c>
      <c r="E220" s="95">
        <v>-8.21890367865894</v>
      </c>
    </row>
    <row r="221" spans="1:5" ht="15">
      <c r="A221" s="96">
        <v>39904</v>
      </c>
      <c r="B221" s="95">
        <f>'[8]SA'!AK354</f>
        <v>-19.91116798952263</v>
      </c>
      <c r="C221" s="95">
        <f>'[8]SA'!AJ354</f>
        <v>-17.636367521652</v>
      </c>
      <c r="D221" s="95">
        <v>-13.9255113482321</v>
      </c>
      <c r="E221" s="95">
        <v>-7.0950739355079335</v>
      </c>
    </row>
    <row r="222" spans="1:5" ht="15">
      <c r="A222" s="96">
        <v>39934</v>
      </c>
      <c r="B222" s="95">
        <f>'[8]SA'!AK355</f>
        <v>-16.1843652664309</v>
      </c>
      <c r="C222" s="95">
        <f>'[8]SA'!AJ355</f>
        <v>-16.376483211285</v>
      </c>
      <c r="D222" s="95">
        <v>-4.997303855554314</v>
      </c>
      <c r="E222" s="95">
        <v>-5.7973552197243094</v>
      </c>
    </row>
    <row r="223" spans="1:5" ht="15">
      <c r="A223" s="96">
        <v>39965</v>
      </c>
      <c r="B223" s="95">
        <f>'[8]SA'!AK356</f>
        <v>-14.504975971894611</v>
      </c>
      <c r="C223" s="95">
        <f>'[8]SA'!AJ356</f>
        <v>-14.839155202063</v>
      </c>
      <c r="D223" s="95">
        <v>-4.921498561305182</v>
      </c>
      <c r="E223" s="95">
        <v>-4.564216599371617</v>
      </c>
    </row>
    <row r="224" spans="1:5" ht="15">
      <c r="A224" s="96">
        <v>39995</v>
      </c>
      <c r="B224" s="95">
        <f>'[8]SA'!AK357</f>
        <v>-10.880004259025567</v>
      </c>
      <c r="C224" s="95">
        <f>'[8]SA'!AJ357</f>
        <v>-13.1854008462826</v>
      </c>
      <c r="D224" s="95">
        <v>-5.077575648422528</v>
      </c>
      <c r="E224" s="95">
        <v>-3.5335779925945277</v>
      </c>
    </row>
    <row r="225" spans="1:5" ht="15">
      <c r="A225" s="96">
        <v>40026</v>
      </c>
      <c r="B225" s="95">
        <f>'[8]SA'!AK358</f>
        <v>-13.370854955746735</v>
      </c>
      <c r="C225" s="95">
        <f>'[8]SA'!AJ358</f>
        <v>-11.5594742021024</v>
      </c>
      <c r="D225" s="95">
        <v>-2.7107869692383546</v>
      </c>
      <c r="E225" s="95">
        <v>-2.7618948473058347</v>
      </c>
    </row>
    <row r="226" spans="1:5" ht="15">
      <c r="A226" s="96">
        <v>40057</v>
      </c>
      <c r="B226" s="95">
        <f>'[8]SA'!AK359</f>
        <v>-11.914619647700967</v>
      </c>
      <c r="C226" s="95">
        <f>'[8]SA'!AJ359</f>
        <v>-9.92869609369333</v>
      </c>
      <c r="D226" s="95">
        <v>-3.1874073831658523</v>
      </c>
      <c r="E226" s="95">
        <v>-2.164061973838649</v>
      </c>
    </row>
    <row r="227" spans="1:5" ht="15">
      <c r="A227" s="96">
        <v>40087</v>
      </c>
      <c r="B227" s="95">
        <f>'[8]SA'!AK360</f>
        <v>-5.71217488666922</v>
      </c>
      <c r="C227" s="95">
        <f>'[8]SA'!AJ360</f>
        <v>-8.30036273172987</v>
      </c>
      <c r="D227" s="95">
        <v>-2.4418971801516753</v>
      </c>
      <c r="E227" s="95">
        <v>-1.4953524089750037</v>
      </c>
    </row>
    <row r="228" spans="1:5" ht="15">
      <c r="A228" s="96">
        <v>40118</v>
      </c>
      <c r="B228" s="95">
        <f>'[8]SA'!AK361</f>
        <v>-5.121128718079198</v>
      </c>
      <c r="C228" s="95">
        <f>'[8]SA'!AJ361</f>
        <v>-6.58001737538662</v>
      </c>
      <c r="D228" s="95">
        <v>2.7597967624466424</v>
      </c>
      <c r="E228" s="95">
        <v>-0.4368725070900803</v>
      </c>
    </row>
    <row r="229" spans="1:5" ht="15">
      <c r="A229" s="96">
        <v>40148</v>
      </c>
      <c r="B229" s="95">
        <f>'[8]SA'!AK362</f>
        <v>-5.973352611975966</v>
      </c>
      <c r="C229" s="95">
        <f>'[8]SA'!AJ362</f>
        <v>-4.70453216096772</v>
      </c>
      <c r="D229" s="95">
        <v>2.4776988955802715</v>
      </c>
      <c r="E229" s="95">
        <v>1.0413019703504833</v>
      </c>
    </row>
    <row r="230" spans="1:5" ht="15">
      <c r="A230" s="96">
        <v>40179</v>
      </c>
      <c r="B230" s="95">
        <f>'[8]SA'!AK363</f>
        <v>1.7653259633827858</v>
      </c>
      <c r="C230" s="95">
        <f>'[8]SA'!AJ363</f>
        <v>-2.78760050344261</v>
      </c>
      <c r="D230" s="95">
        <v>2.231769072318368</v>
      </c>
      <c r="E230" s="95">
        <v>2.898983981727943</v>
      </c>
    </row>
    <row r="231" spans="1:5" ht="15">
      <c r="A231" s="96">
        <v>40210</v>
      </c>
      <c r="B231" s="95">
        <f>'[8]SA'!AK364</f>
        <v>-0.4965109559629308</v>
      </c>
      <c r="C231" s="95">
        <f>'[8]SA'!AJ364</f>
        <v>-1.08625486675918</v>
      </c>
      <c r="D231" s="95">
        <v>3.503674522130029</v>
      </c>
      <c r="E231" s="95">
        <v>4.762343283918069</v>
      </c>
    </row>
    <row r="232" spans="1:5" ht="15">
      <c r="A232" s="96">
        <v>40238</v>
      </c>
      <c r="B232" s="95">
        <f>'[8]SA'!AK365</f>
        <v>-0.6765002403067294</v>
      </c>
      <c r="C232" s="95">
        <f>'[8]SA'!AJ365</f>
        <v>0.271168574166149</v>
      </c>
      <c r="D232" s="95">
        <v>8.210826965912732</v>
      </c>
      <c r="E232" s="95">
        <v>6.15896495749888</v>
      </c>
    </row>
    <row r="233" spans="1:5" ht="15">
      <c r="A233" s="96">
        <v>40269</v>
      </c>
      <c r="B233" s="95">
        <f>'[8]SA'!AK366</f>
        <v>2.0507458998867296</v>
      </c>
      <c r="C233" s="95">
        <f>'[8]SA'!AJ366</f>
        <v>1.34634404072829</v>
      </c>
      <c r="D233" s="95">
        <v>7.765096423132967</v>
      </c>
      <c r="E233" s="95">
        <v>6.837219584544152</v>
      </c>
    </row>
    <row r="234" spans="1:5" ht="15">
      <c r="A234" s="96">
        <v>40299</v>
      </c>
      <c r="B234" s="95">
        <f>'[8]SA'!AK367</f>
        <v>1.3963555480669203</v>
      </c>
      <c r="C234" s="95">
        <f>'[8]SA'!AJ367</f>
        <v>2.09256876901722</v>
      </c>
      <c r="D234" s="95">
        <v>7.232595123164143</v>
      </c>
      <c r="E234" s="95">
        <v>6.770743942664992</v>
      </c>
    </row>
    <row r="235" spans="1:5" ht="15">
      <c r="A235" s="96">
        <v>40330</v>
      </c>
      <c r="B235" s="95">
        <f>'[8]SA'!AK368</f>
        <v>2.351157231576136</v>
      </c>
      <c r="C235" s="95">
        <f>'[8]SA'!AJ368</f>
        <v>2.5089027913067</v>
      </c>
      <c r="D235" s="95">
        <v>7.827915490868853</v>
      </c>
      <c r="E235" s="95">
        <v>6.147545023350576</v>
      </c>
    </row>
    <row r="236" spans="1:5" ht="15">
      <c r="A236" s="96">
        <v>40360</v>
      </c>
      <c r="B236" s="95">
        <f>'[8]SA'!AK369</f>
        <v>-0.322303459127006</v>
      </c>
      <c r="C236" s="95">
        <f>'[8]SA'!AJ369</f>
        <v>2.78641429217161</v>
      </c>
      <c r="D236" s="95">
        <v>1.6082813034095755</v>
      </c>
      <c r="E236" s="95">
        <v>5.240025983930874</v>
      </c>
    </row>
    <row r="237" spans="1:5" ht="15">
      <c r="A237" s="96">
        <v>40391</v>
      </c>
      <c r="B237" s="95">
        <f>'[8]SA'!AK370</f>
        <v>4.522787745333973</v>
      </c>
      <c r="C237" s="95">
        <f>'[8]SA'!AJ370</f>
        <v>3.0766293377217</v>
      </c>
      <c r="D237" s="95">
        <v>4.584786807134944</v>
      </c>
      <c r="E237" s="95">
        <v>4.454004339283779</v>
      </c>
    </row>
    <row r="238" spans="1:5" ht="15">
      <c r="A238" s="96">
        <v>40422</v>
      </c>
      <c r="B238" s="95">
        <f>'[8]SA'!AK371</f>
        <v>3.132757294120163</v>
      </c>
      <c r="C238" s="95">
        <f>'[8]SA'!AJ371</f>
        <v>3.48920917702068</v>
      </c>
      <c r="D238" s="95">
        <v>4.143821070781661</v>
      </c>
      <c r="E238" s="95">
        <v>4.05204032179034</v>
      </c>
    </row>
    <row r="239" spans="1:5" ht="15">
      <c r="A239" s="96">
        <v>40452</v>
      </c>
      <c r="B239" s="95">
        <f>'[8]SA'!AK372</f>
        <v>3.5750486650989495</v>
      </c>
      <c r="C239" s="95">
        <f>'[8]SA'!AJ372</f>
        <v>4.2036128459441</v>
      </c>
      <c r="D239" s="95">
        <v>3.021021696652504</v>
      </c>
      <c r="E239" s="95">
        <v>4.112940140578081</v>
      </c>
    </row>
    <row r="240" spans="1:5" ht="15">
      <c r="A240" s="96">
        <v>40483</v>
      </c>
      <c r="B240" s="95">
        <f>'[8]SA'!AK373</f>
        <v>0.4049592012718006</v>
      </c>
      <c r="C240" s="95">
        <f>'[8]SA'!AJ373</f>
        <v>5.14376460485463</v>
      </c>
      <c r="D240" s="95">
        <v>4.693975015812457</v>
      </c>
      <c r="E240" s="95">
        <v>4.326571592484796</v>
      </c>
    </row>
    <row r="241" spans="1:5" ht="15">
      <c r="A241" s="96">
        <v>40513</v>
      </c>
      <c r="B241" s="95">
        <f>'[8]SA'!AK374</f>
        <v>5.736853619098549</v>
      </c>
      <c r="C241" s="95">
        <f>'[8]SA'!AJ374</f>
        <v>6.15268124484113</v>
      </c>
      <c r="D241" s="95">
        <v>4.2877119696072</v>
      </c>
      <c r="E241" s="95">
        <v>4.511261159769742</v>
      </c>
    </row>
    <row r="242" spans="1:5" ht="15">
      <c r="A242" s="96">
        <v>40544</v>
      </c>
      <c r="B242" s="95">
        <f>'[8]SA'!AK375</f>
        <v>7.1112477836323755</v>
      </c>
      <c r="C242" s="95">
        <f>'[8]SA'!AJ375</f>
        <v>7.12375251226385</v>
      </c>
      <c r="D242" s="95">
        <v>6.176333456607108</v>
      </c>
      <c r="E242" s="95">
        <v>4.508909881338741</v>
      </c>
    </row>
    <row r="243" spans="1:5" ht="15">
      <c r="A243" s="96">
        <v>40575</v>
      </c>
      <c r="B243" s="95">
        <f>'[8]SA'!AK376</f>
        <v>9.620578833251196</v>
      </c>
      <c r="C243" s="95">
        <f>'[8]SA'!AJ376</f>
        <v>7.81140800139004</v>
      </c>
      <c r="D243" s="95">
        <v>3.2974261218954304</v>
      </c>
      <c r="E243" s="95">
        <v>4.280272632970772</v>
      </c>
    </row>
    <row r="244" spans="1:5" ht="15">
      <c r="A244" s="96">
        <v>40603</v>
      </c>
      <c r="B244" s="95">
        <f>'[8]SA'!AK377</f>
        <v>8.401823119281383</v>
      </c>
      <c r="C244" s="95">
        <f>'[8]SA'!AJ377</f>
        <v>8.05340783856468</v>
      </c>
      <c r="D244" s="95">
        <v>5.53903925457746</v>
      </c>
      <c r="E244" s="95">
        <v>4.025887914723891</v>
      </c>
    </row>
    <row r="245" spans="1:5" ht="15">
      <c r="A245" s="96">
        <v>40634</v>
      </c>
      <c r="B245" s="95">
        <f>'[8]SA'!AK378</f>
        <v>4.671944687083063</v>
      </c>
      <c r="C245" s="95">
        <f>'[8]SA'!AJ378</f>
        <v>7.84285505376849</v>
      </c>
      <c r="D245" s="95">
        <v>1.7313545259552976</v>
      </c>
      <c r="E245" s="95">
        <v>3.81945562385706</v>
      </c>
    </row>
    <row r="246" spans="1:5" ht="15">
      <c r="A246" s="96">
        <v>40664</v>
      </c>
      <c r="B246" s="95">
        <f>'[8]SA'!AK379</f>
        <v>8.530022218639441</v>
      </c>
      <c r="C246" s="95">
        <f>'[8]SA'!AJ379</f>
        <v>7.3816466102087</v>
      </c>
      <c r="D246" s="95">
        <v>5.547625196906014</v>
      </c>
      <c r="E246" s="95">
        <v>3.7659583507462235</v>
      </c>
    </row>
    <row r="247" spans="1:5" ht="15">
      <c r="A247" s="96">
        <v>40695</v>
      </c>
      <c r="B247" s="95">
        <f>'[8]SA'!AK380</f>
        <v>6.653305198905239</v>
      </c>
      <c r="C247" s="95">
        <f>'[8]SA'!AJ380</f>
        <v>6.87643456713917</v>
      </c>
      <c r="D247" s="95">
        <v>3.04094299593507</v>
      </c>
      <c r="E247" s="95">
        <v>3.9816419416478066</v>
      </c>
    </row>
    <row r="248" spans="1:5" ht="15">
      <c r="A248" s="96">
        <v>40725</v>
      </c>
      <c r="B248" s="95">
        <f>'[8]SA'!AK381</f>
        <v>5.694691252122083</v>
      </c>
      <c r="C248" s="95">
        <f>'[8]SA'!AJ381</f>
        <v>6.50618349963944</v>
      </c>
      <c r="D248" s="95">
        <v>4.174783128601556</v>
      </c>
      <c r="E248" s="95">
        <v>4.429013920635816</v>
      </c>
    </row>
    <row r="249" spans="1:5" ht="15">
      <c r="A249" s="96">
        <v>40756</v>
      </c>
      <c r="B249" s="95">
        <f>'[8]SA'!AK382</f>
        <v>6.567530455759214</v>
      </c>
      <c r="C249" s="95">
        <f>'[8]SA'!AJ382</f>
        <v>6.3635697052536</v>
      </c>
      <c r="D249" s="95">
        <v>9.91212573030209</v>
      </c>
      <c r="E249" s="95">
        <v>4.9007263617803165</v>
      </c>
    </row>
    <row r="250" spans="1:5" ht="15">
      <c r="A250" s="96">
        <v>40787</v>
      </c>
      <c r="B250" s="95">
        <f>'[8]SA'!AK383</f>
        <v>6.729895857447828</v>
      </c>
      <c r="C250" s="95">
        <f>'[8]SA'!AJ383</f>
        <v>6.34072125332079</v>
      </c>
      <c r="D250" s="95">
        <v>4.881047134322181</v>
      </c>
      <c r="E250" s="95">
        <v>5.218733110299678</v>
      </c>
    </row>
    <row r="251" spans="1:5" ht="15">
      <c r="A251" s="96">
        <v>40817</v>
      </c>
      <c r="B251" s="95">
        <f>'[8]SA'!AK384</f>
        <v>5.654711319224226</v>
      </c>
      <c r="C251" s="95">
        <f>'[8]SA'!AJ384</f>
        <v>6.35886819083623</v>
      </c>
      <c r="D251" s="95">
        <v>4.922281224745362</v>
      </c>
      <c r="E251" s="95">
        <v>5.223896947625861</v>
      </c>
    </row>
    <row r="252" spans="1:5" ht="15">
      <c r="A252" s="96">
        <v>40848</v>
      </c>
      <c r="B252" s="95">
        <f>'[8]SA'!AK385</f>
        <v>8.12152177402087</v>
      </c>
      <c r="C252" s="95">
        <f>'[8]SA'!AJ385</f>
        <v>6.39690476628572</v>
      </c>
      <c r="D252" s="95">
        <v>6.543944748602182</v>
      </c>
      <c r="E252" s="95">
        <v>4.816418664706168</v>
      </c>
    </row>
    <row r="253" spans="1:5" ht="15">
      <c r="A253" s="96">
        <v>40878</v>
      </c>
      <c r="B253" s="95">
        <f>'[8]SA'!AK386</f>
        <v>7.388655759103337</v>
      </c>
      <c r="C253" s="95">
        <f>'[8]SA'!AJ386</f>
        <v>6.59947107952753</v>
      </c>
      <c r="D253" s="95"/>
      <c r="E253" s="95"/>
    </row>
  </sheetData>
  <sheetProtection/>
  <printOptions/>
  <pageMargins left="0.75" right="0.75" top="1" bottom="1" header="0" footer="0"/>
  <pageSetup horizontalDpi="600" verticalDpi="600" orientation="portrait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SheetLayoutView="100" zoomScalePageLayoutView="0" workbookViewId="0" topLeftCell="A1">
      <selection activeCell="D32" sqref="D32"/>
    </sheetView>
  </sheetViews>
  <sheetFormatPr defaultColWidth="13.00390625" defaultRowHeight="15"/>
  <cols>
    <col min="1" max="1" width="13.00390625" style="14" customWidth="1"/>
    <col min="2" max="4" width="13.00390625" style="15" customWidth="1"/>
    <col min="5" max="16384" width="13.00390625" style="13" customWidth="1"/>
  </cols>
  <sheetData>
    <row r="2" ht="15">
      <c r="A2" s="135" t="s">
        <v>67</v>
      </c>
    </row>
  </sheetData>
  <sheetProtection/>
  <printOptions/>
  <pageMargins left="0.75" right="0.75" top="1" bottom="1" header="0" footer="0"/>
  <pageSetup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SheetLayoutView="100" zoomScalePageLayoutView="0" workbookViewId="0" topLeftCell="A1">
      <selection activeCell="D16" sqref="D16"/>
    </sheetView>
  </sheetViews>
  <sheetFormatPr defaultColWidth="11.421875" defaultRowHeight="15"/>
  <cols>
    <col min="1" max="1" width="11.421875" style="21" customWidth="1"/>
    <col min="2" max="3" width="11.421875" style="12" customWidth="1"/>
    <col min="4" max="16384" width="11.421875" style="16" customWidth="1"/>
  </cols>
  <sheetData>
    <row r="2" ht="15">
      <c r="A2" s="135" t="s">
        <v>67</v>
      </c>
    </row>
  </sheetData>
  <sheetProtection/>
  <printOptions/>
  <pageMargins left="0.75" right="0.75" top="1" bottom="1" header="0" footer="0"/>
  <pageSetup horizontalDpi="200" verticalDpi="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SheetLayoutView="100" zoomScalePageLayoutView="0" workbookViewId="0" topLeftCell="A1">
      <selection activeCell="D14" sqref="D14"/>
    </sheetView>
  </sheetViews>
  <sheetFormatPr defaultColWidth="11.421875" defaultRowHeight="15"/>
  <cols>
    <col min="1" max="16384" width="11.421875" style="114" customWidth="1"/>
  </cols>
  <sheetData>
    <row r="2" ht="15">
      <c r="A2" s="115" t="s">
        <v>67</v>
      </c>
    </row>
  </sheetData>
  <sheetProtection/>
  <printOptions/>
  <pageMargins left="0.7" right="0.7" top="0.75" bottom="0.75" header="0.3" footer="0.3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1.421875" style="1" customWidth="1"/>
  </cols>
  <sheetData>
    <row r="2" ht="15">
      <c r="A2" s="135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1.421875" style="3" customWidth="1"/>
    <col min="2" max="16384" width="11.421875" style="2" customWidth="1"/>
  </cols>
  <sheetData>
    <row r="2" ht="15">
      <c r="A2" s="135" t="s">
        <v>67</v>
      </c>
    </row>
  </sheetData>
  <sheetProtection/>
  <printOptions/>
  <pageMargins left="0.7" right="0.7" top="0.75" bottom="0.75" header="0.3" footer="0.3"/>
  <pageSetup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B2"/>
  <sheetViews>
    <sheetView view="pageBreakPreview" zoomScale="115" zoomScaleSheetLayoutView="115" zoomScalePageLayoutView="0" workbookViewId="0" topLeftCell="B1">
      <selection activeCell="B2" sqref="B2"/>
    </sheetView>
  </sheetViews>
  <sheetFormatPr defaultColWidth="11.421875" defaultRowHeight="15"/>
  <cols>
    <col min="1" max="16384" width="11.421875" style="18" customWidth="1"/>
  </cols>
  <sheetData>
    <row r="2" ht="15">
      <c r="B2" s="135" t="s">
        <v>67</v>
      </c>
    </row>
  </sheetData>
  <sheetProtection/>
  <printOptions/>
  <pageMargins left="0.75" right="0.75" top="1" bottom="1" header="0" footer="0"/>
  <pageSetup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="115" zoomScaleSheetLayoutView="115" zoomScalePageLayoutView="0" workbookViewId="0" topLeftCell="A1">
      <selection activeCell="A2" sqref="A2"/>
    </sheetView>
  </sheetViews>
  <sheetFormatPr defaultColWidth="11.421875" defaultRowHeight="15"/>
  <cols>
    <col min="1" max="1" width="11.421875" style="5" customWidth="1"/>
    <col min="2" max="2" width="11.421875" style="6" customWidth="1"/>
    <col min="3" max="16384" width="11.421875" style="4" customWidth="1"/>
  </cols>
  <sheetData>
    <row r="2" ht="15">
      <c r="A2" s="135" t="s">
        <v>67</v>
      </c>
    </row>
  </sheetData>
  <sheetProtection/>
  <printOptions/>
  <pageMargins left="0.75" right="0.75" top="1" bottom="1" header="0" footer="0"/>
  <pageSetup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="115" zoomScaleSheetLayoutView="115" zoomScalePageLayoutView="0" workbookViewId="0" topLeftCell="A1">
      <selection activeCell="C25" sqref="C25"/>
    </sheetView>
  </sheetViews>
  <sheetFormatPr defaultColWidth="11.421875" defaultRowHeight="15"/>
  <cols>
    <col min="1" max="16384" width="11.421875" style="2" customWidth="1"/>
  </cols>
  <sheetData>
    <row r="2" ht="15">
      <c r="A2" s="135" t="s">
        <v>67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A2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1.421875" style="21" customWidth="1"/>
    <col min="2" max="4" width="11.421875" style="19" customWidth="1"/>
    <col min="5" max="5" width="11.421875" style="20" customWidth="1"/>
    <col min="6" max="6" width="11.421875" style="19" customWidth="1"/>
    <col min="7" max="20" width="11.421875" style="2" customWidth="1"/>
    <col min="21" max="26" width="11.421875" style="6" customWidth="1"/>
    <col min="27" max="16384" width="11.421875" style="2" customWidth="1"/>
  </cols>
  <sheetData>
    <row r="2" ht="15">
      <c r="A2" s="135" t="s">
        <v>67</v>
      </c>
    </row>
  </sheetData>
  <sheetProtection/>
  <printOptions/>
  <pageMargins left="0.7" right="0.7" top="0.75" bottom="0.75" header="0.3" footer="0.3"/>
  <pageSetup horizontalDpi="600" verticalDpi="6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2:AE29"/>
  <sheetViews>
    <sheetView view="pageBreakPreview" zoomScale="115" zoomScaleNormal="115" zoomScaleSheetLayoutView="115" zoomScalePageLayoutView="0" workbookViewId="0" topLeftCell="I1">
      <selection activeCell="B2" sqref="B2:K2"/>
    </sheetView>
  </sheetViews>
  <sheetFormatPr defaultColWidth="11.421875" defaultRowHeight="15"/>
  <cols>
    <col min="1" max="1" width="4.140625" style="22" customWidth="1"/>
    <col min="2" max="2" width="48.28125" style="22" customWidth="1"/>
    <col min="3" max="3" width="0.5625" style="22" customWidth="1"/>
    <col min="4" max="7" width="9.8515625" style="22" hidden="1" customWidth="1"/>
    <col min="8" max="8" width="0.5625" style="22" hidden="1" customWidth="1"/>
    <col min="9" max="9" width="9.28125" style="22" customWidth="1"/>
    <col min="10" max="10" width="0.5625" style="22" customWidth="1"/>
    <col min="11" max="13" width="8.28125" style="22" customWidth="1"/>
    <col min="14" max="14" width="0.85546875" style="22" customWidth="1"/>
    <col min="15" max="15" width="15.00390625" style="22" customWidth="1"/>
    <col min="16" max="16" width="3.28125" style="22" customWidth="1"/>
    <col min="17" max="17" width="9.8515625" style="22" customWidth="1"/>
    <col min="18" max="18" width="4.7109375" style="22" customWidth="1"/>
    <col min="19" max="19" width="13.140625" style="22" customWidth="1"/>
    <col min="20" max="20" width="5.57421875" style="22" customWidth="1"/>
    <col min="21" max="21" width="12.8515625" style="22" customWidth="1"/>
    <col min="22" max="22" width="8.00390625" style="22" customWidth="1"/>
    <col min="23" max="23" width="14.140625" style="22" customWidth="1"/>
    <col min="24" max="24" width="12.421875" style="22" customWidth="1"/>
    <col min="25" max="25" width="11.7109375" style="22" customWidth="1"/>
    <col min="26" max="27" width="12.28125" style="22" customWidth="1"/>
    <col min="28" max="28" width="2.28125" style="22" customWidth="1"/>
    <col min="29" max="29" width="16.8515625" style="22" customWidth="1"/>
    <col min="30" max="30" width="11.421875" style="22" customWidth="1"/>
    <col min="31" max="31" width="46.140625" style="23" customWidth="1"/>
    <col min="32" max="32" width="1.1484375" style="22" customWidth="1"/>
    <col min="33" max="33" width="7.8515625" style="22" customWidth="1"/>
    <col min="34" max="34" width="1.28515625" style="22" customWidth="1"/>
    <col min="35" max="38" width="7.140625" style="22" customWidth="1"/>
    <col min="39" max="39" width="1.1484375" style="22" customWidth="1"/>
    <col min="40" max="40" width="7.7109375" style="22" customWidth="1"/>
    <col min="41" max="41" width="0.9921875" style="22" customWidth="1"/>
    <col min="42" max="44" width="7.7109375" style="22" customWidth="1"/>
    <col min="45" max="45" width="7.140625" style="22" customWidth="1"/>
    <col min="46" max="46" width="15.28125" style="22" customWidth="1"/>
    <col min="47" max="48" width="11.421875" style="22" customWidth="1"/>
    <col min="49" max="49" width="46.28125" style="22" customWidth="1"/>
    <col min="50" max="50" width="1.8515625" style="22" customWidth="1"/>
    <col min="51" max="51" width="11.421875" style="22" customWidth="1"/>
    <col min="52" max="52" width="1.421875" style="22" customWidth="1"/>
    <col min="53" max="56" width="11.421875" style="22" customWidth="1"/>
    <col min="57" max="57" width="1.421875" style="22" customWidth="1"/>
    <col min="58" max="16384" width="11.421875" style="22" customWidth="1"/>
  </cols>
  <sheetData>
    <row r="2" spans="2:11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4:31" ht="12.75" customHeight="1" thickBot="1">
      <c r="N3" s="24"/>
      <c r="O3" s="25"/>
      <c r="P3" s="24"/>
      <c r="S3" s="22" t="s">
        <v>56</v>
      </c>
      <c r="AC3" s="23"/>
      <c r="AE3" s="22"/>
    </row>
    <row r="4" spans="1:31" ht="12.75" customHeight="1">
      <c r="A4" s="24"/>
      <c r="B4" s="143" t="s">
        <v>19</v>
      </c>
      <c r="D4" s="145">
        <v>2010</v>
      </c>
      <c r="E4" s="146"/>
      <c r="F4" s="146"/>
      <c r="G4" s="147"/>
      <c r="H4" s="26"/>
      <c r="I4" s="148" t="s">
        <v>40</v>
      </c>
      <c r="J4" s="27"/>
      <c r="K4" s="150">
        <v>2011</v>
      </c>
      <c r="L4" s="151"/>
      <c r="M4" s="152"/>
      <c r="N4" s="153"/>
      <c r="O4" s="140" t="s">
        <v>20</v>
      </c>
      <c r="S4" s="89" t="s">
        <v>57</v>
      </c>
      <c r="AC4" s="23"/>
      <c r="AE4" s="22"/>
    </row>
    <row r="5" spans="2:31" ht="13.5" customHeight="1" thickBot="1">
      <c r="B5" s="144"/>
      <c r="D5" s="28" t="s">
        <v>21</v>
      </c>
      <c r="E5" s="29" t="s">
        <v>22</v>
      </c>
      <c r="F5" s="30" t="s">
        <v>23</v>
      </c>
      <c r="G5" s="31" t="s">
        <v>24</v>
      </c>
      <c r="H5" s="32"/>
      <c r="I5" s="149"/>
      <c r="J5" s="27"/>
      <c r="K5" s="28" t="s">
        <v>21</v>
      </c>
      <c r="L5" s="29" t="s">
        <v>22</v>
      </c>
      <c r="M5" s="31" t="s">
        <v>23</v>
      </c>
      <c r="N5" s="153"/>
      <c r="O5" s="141"/>
      <c r="AC5" s="23"/>
      <c r="AE5" s="22"/>
    </row>
    <row r="6" spans="4:31" ht="10.5" customHeight="1" thickBot="1">
      <c r="D6" s="33"/>
      <c r="E6" s="33"/>
      <c r="F6" s="32" t="s">
        <v>25</v>
      </c>
      <c r="G6" s="33"/>
      <c r="H6" s="33"/>
      <c r="I6" s="34"/>
      <c r="J6" s="35"/>
      <c r="K6" s="33"/>
      <c r="L6" s="33"/>
      <c r="M6" s="33"/>
      <c r="N6" s="35"/>
      <c r="O6" s="34"/>
      <c r="AC6" s="23"/>
      <c r="AE6" s="22"/>
    </row>
    <row r="7" spans="2:31" ht="12.75">
      <c r="B7" s="36" t="s">
        <v>26</v>
      </c>
      <c r="D7" s="37">
        <v>1289.481754063171</v>
      </c>
      <c r="E7" s="38">
        <v>1430.3030303030307</v>
      </c>
      <c r="F7" s="38">
        <v>1020.1990632318502</v>
      </c>
      <c r="G7" s="39">
        <v>718.9633551623231</v>
      </c>
      <c r="H7" s="40">
        <v>0</v>
      </c>
      <c r="I7" s="41">
        <v>0.11050090302605886</v>
      </c>
      <c r="J7" s="42">
        <v>0</v>
      </c>
      <c r="K7" s="43">
        <v>0.09062542395875738</v>
      </c>
      <c r="L7" s="44">
        <v>0.10359826018189011</v>
      </c>
      <c r="M7" s="45">
        <v>0.18424923118063918</v>
      </c>
      <c r="N7" s="46">
        <v>0</v>
      </c>
      <c r="O7" s="47">
        <v>1.3065698275289905</v>
      </c>
      <c r="AC7" s="23"/>
      <c r="AE7" s="22"/>
    </row>
    <row r="8" spans="2:31" ht="12.75">
      <c r="B8" s="48" t="s">
        <v>27</v>
      </c>
      <c r="D8" s="49">
        <v>132.60847474850124</v>
      </c>
      <c r="E8" s="40">
        <v>320.06125574272517</v>
      </c>
      <c r="F8" s="40">
        <v>347.7643718949608</v>
      </c>
      <c r="G8" s="50">
        <v>456.15813482007053</v>
      </c>
      <c r="H8" s="40">
        <v>0</v>
      </c>
      <c r="I8" s="42">
        <v>0.03142465196626354</v>
      </c>
      <c r="J8" s="42">
        <v>0</v>
      </c>
      <c r="K8" s="51">
        <v>0.04524728165555936</v>
      </c>
      <c r="L8" s="46">
        <v>0.059268413247651974</v>
      </c>
      <c r="M8" s="52">
        <v>0.06562362057972426</v>
      </c>
      <c r="N8" s="46">
        <v>0</v>
      </c>
      <c r="O8" s="53">
        <v>1.2686432723031829</v>
      </c>
      <c r="AC8" s="23"/>
      <c r="AE8" s="22"/>
    </row>
    <row r="9" spans="2:31" ht="12.75">
      <c r="B9" s="48" t="s">
        <v>28</v>
      </c>
      <c r="D9" s="49">
        <v>692.8226685349514</v>
      </c>
      <c r="E9" s="40">
        <v>-59.29690808979204</v>
      </c>
      <c r="F9" s="40">
        <v>-733.9049556750476</v>
      </c>
      <c r="G9" s="50">
        <v>843.248066627007</v>
      </c>
      <c r="H9" s="40">
        <v>0</v>
      </c>
      <c r="I9" s="42">
        <v>0.017151709638154156</v>
      </c>
      <c r="J9" s="42">
        <v>0</v>
      </c>
      <c r="K9" s="51">
        <v>-0.02106007067137805</v>
      </c>
      <c r="L9" s="46">
        <v>-0.0343710381743908</v>
      </c>
      <c r="M9" s="52">
        <v>0.18101265822784818</v>
      </c>
      <c r="N9" s="46">
        <v>0</v>
      </c>
      <c r="O9" s="53">
        <v>1.08469947945803</v>
      </c>
      <c r="AC9" s="23"/>
      <c r="AE9" s="22"/>
    </row>
    <row r="10" spans="2:31" ht="12.75">
      <c r="B10" s="48" t="s">
        <v>29</v>
      </c>
      <c r="D10" s="49">
        <v>385.5783675513269</v>
      </c>
      <c r="E10" s="40">
        <v>452.1034796264156</v>
      </c>
      <c r="F10" s="40">
        <v>694.8690407337033</v>
      </c>
      <c r="G10" s="50">
        <v>855.977152182783</v>
      </c>
      <c r="H10" s="40">
        <v>0</v>
      </c>
      <c r="I10" s="42">
        <v>0.059848469208695576</v>
      </c>
      <c r="J10" s="42">
        <v>0</v>
      </c>
      <c r="K10" s="51">
        <v>0.06191279209828959</v>
      </c>
      <c r="L10" s="46">
        <v>0.0713777566990752</v>
      </c>
      <c r="M10" s="52">
        <v>0.06448121230864379</v>
      </c>
      <c r="N10" s="46">
        <v>0</v>
      </c>
      <c r="O10" s="53">
        <v>0.7907686764580378</v>
      </c>
      <c r="AC10" s="23"/>
      <c r="AE10" s="22"/>
    </row>
    <row r="11" spans="2:31" ht="12.75">
      <c r="B11" s="48" t="s">
        <v>30</v>
      </c>
      <c r="D11" s="49">
        <v>405.09957754978785</v>
      </c>
      <c r="E11" s="40">
        <v>697.2309100617902</v>
      </c>
      <c r="F11" s="40">
        <v>295.9688296118679</v>
      </c>
      <c r="G11" s="50">
        <v>401.21851549149267</v>
      </c>
      <c r="H11" s="40">
        <v>0</v>
      </c>
      <c r="I11" s="42">
        <v>0.04487492947150651</v>
      </c>
      <c r="J11" s="42">
        <v>0</v>
      </c>
      <c r="K11" s="51">
        <v>0.047262959198489884</v>
      </c>
      <c r="L11" s="46">
        <v>0.023546200499464875</v>
      </c>
      <c r="M11" s="52">
        <v>0.05170533052141657</v>
      </c>
      <c r="N11" s="46">
        <v>0</v>
      </c>
      <c r="O11" s="53">
        <v>0.6741445191386872</v>
      </c>
      <c r="AC11" s="23"/>
      <c r="AE11" s="22"/>
    </row>
    <row r="12" spans="2:31" ht="12.75">
      <c r="B12" s="48" t="s">
        <v>31</v>
      </c>
      <c r="D12" s="49">
        <v>236.011667992575</v>
      </c>
      <c r="E12" s="40">
        <v>401.7082610436407</v>
      </c>
      <c r="F12" s="40">
        <v>678.1034715655809</v>
      </c>
      <c r="G12" s="50">
        <v>574.9243520589387</v>
      </c>
      <c r="H12" s="40">
        <v>0</v>
      </c>
      <c r="I12" s="42">
        <v>0.04720529977695653</v>
      </c>
      <c r="J12" s="42">
        <v>0</v>
      </c>
      <c r="K12" s="51">
        <v>0.058046125939362536</v>
      </c>
      <c r="L12" s="46">
        <v>0.07253620402409333</v>
      </c>
      <c r="M12" s="52">
        <v>0.08544624746450304</v>
      </c>
      <c r="N12" s="46">
        <v>0</v>
      </c>
      <c r="O12" s="53">
        <v>0.6390624555548179</v>
      </c>
      <c r="AC12" s="23"/>
      <c r="AE12" s="22"/>
    </row>
    <row r="13" spans="2:31" ht="12.75">
      <c r="B13" s="48" t="s">
        <v>32</v>
      </c>
      <c r="D13" s="49">
        <v>401.0315925209551</v>
      </c>
      <c r="E13" s="40">
        <v>413.7093164524597</v>
      </c>
      <c r="F13" s="40">
        <v>351.0665312341299</v>
      </c>
      <c r="G13" s="50">
        <v>369.5223557845195</v>
      </c>
      <c r="H13" s="40">
        <v>0</v>
      </c>
      <c r="I13" s="42">
        <v>0.03837187020950439</v>
      </c>
      <c r="J13" s="42">
        <v>0</v>
      </c>
      <c r="K13" s="51">
        <v>0.012958829365079305</v>
      </c>
      <c r="L13" s="46">
        <v>0.029270692411757393</v>
      </c>
      <c r="M13" s="52">
        <v>0.03775322283609572</v>
      </c>
      <c r="N13" s="46">
        <v>0</v>
      </c>
      <c r="O13" s="53">
        <v>0.5831207865967547</v>
      </c>
      <c r="AC13" s="23"/>
      <c r="AE13" s="22"/>
    </row>
    <row r="14" spans="2:31" ht="12.75">
      <c r="B14" s="48" t="s">
        <v>33</v>
      </c>
      <c r="D14" s="49">
        <v>-338.68613138686163</v>
      </c>
      <c r="E14" s="40">
        <v>65.65509191712948</v>
      </c>
      <c r="F14" s="40">
        <v>-219.44922547332158</v>
      </c>
      <c r="G14" s="50">
        <v>320.3727974370185</v>
      </c>
      <c r="H14" s="40">
        <v>0</v>
      </c>
      <c r="I14" s="42">
        <v>-0.004356823875394822</v>
      </c>
      <c r="J14" s="42">
        <v>0</v>
      </c>
      <c r="K14" s="51">
        <v>0.08256464539543318</v>
      </c>
      <c r="L14" s="46">
        <v>0.016379185389186812</v>
      </c>
      <c r="M14" s="52">
        <v>0.038106404807269456</v>
      </c>
      <c r="N14" s="46">
        <v>0</v>
      </c>
      <c r="O14" s="53">
        <v>0.2465226089677335</v>
      </c>
      <c r="AC14" s="23"/>
      <c r="AE14" s="22"/>
    </row>
    <row r="15" spans="2:31" ht="13.5" thickBot="1">
      <c r="B15" s="54" t="s">
        <v>34</v>
      </c>
      <c r="D15" s="55">
        <v>726.7833109017507</v>
      </c>
      <c r="E15" s="56">
        <v>367.2612801678898</v>
      </c>
      <c r="F15" s="56">
        <v>-20.335536349771477</v>
      </c>
      <c r="G15" s="57">
        <v>-145.29058116232508</v>
      </c>
      <c r="H15" s="40">
        <v>0</v>
      </c>
      <c r="I15" s="58">
        <v>0.02226104963437514</v>
      </c>
      <c r="J15" s="42">
        <v>0</v>
      </c>
      <c r="K15" s="59">
        <v>-0.008787346221441172</v>
      </c>
      <c r="L15" s="60">
        <v>0.01518602885345488</v>
      </c>
      <c r="M15" s="61">
        <v>0.028520499108734443</v>
      </c>
      <c r="N15" s="46">
        <v>0</v>
      </c>
      <c r="O15" s="62">
        <v>0.10619435463225478</v>
      </c>
      <c r="AC15" s="23"/>
      <c r="AE15" s="22"/>
    </row>
    <row r="16" spans="4:31" ht="14.25" customHeight="1" thickBot="1">
      <c r="D16" s="63"/>
      <c r="E16" s="63"/>
      <c r="F16" s="40"/>
      <c r="G16" s="63"/>
      <c r="H16" s="63"/>
      <c r="I16" s="64"/>
      <c r="J16" s="64"/>
      <c r="K16" s="64"/>
      <c r="L16" s="64"/>
      <c r="M16" s="64"/>
      <c r="N16" s="46"/>
      <c r="O16" s="64"/>
      <c r="AC16" s="23"/>
      <c r="AE16" s="22"/>
    </row>
    <row r="17" spans="2:31" ht="13.5" thickBot="1">
      <c r="B17" s="65" t="s">
        <v>35</v>
      </c>
      <c r="D17" s="66">
        <v>376.3241640873627</v>
      </c>
      <c r="E17" s="67">
        <v>452.57432059780945</v>
      </c>
      <c r="F17" s="67">
        <v>315.3937050166511</v>
      </c>
      <c r="G17" s="68">
        <v>501.3515526892709</v>
      </c>
      <c r="H17" s="40">
        <v>0</v>
      </c>
      <c r="I17" s="69">
        <v>0.0411680577888025</v>
      </c>
      <c r="J17" s="42">
        <v>0</v>
      </c>
      <c r="K17" s="70">
        <v>0.040207114856507964</v>
      </c>
      <c r="L17" s="71">
        <v>0.042804008678582584</v>
      </c>
      <c r="M17" s="72">
        <v>0.07465241534800215</v>
      </c>
      <c r="N17" s="46">
        <v>0</v>
      </c>
      <c r="O17" s="69">
        <v>0.06781268074373974</v>
      </c>
      <c r="AC17" s="23"/>
      <c r="AE17" s="22"/>
    </row>
    <row r="18" spans="4:31" ht="13.5" customHeight="1" thickBot="1">
      <c r="D18" s="63"/>
      <c r="E18" s="63"/>
      <c r="F18" s="40"/>
      <c r="G18" s="63"/>
      <c r="H18" s="63"/>
      <c r="I18" s="64"/>
      <c r="J18" s="46"/>
      <c r="K18" s="64"/>
      <c r="L18" s="64"/>
      <c r="M18" s="64"/>
      <c r="N18" s="46"/>
      <c r="O18" s="64"/>
      <c r="AC18" s="23"/>
      <c r="AE18" s="22"/>
    </row>
    <row r="19" spans="2:31" ht="13.5" thickBot="1">
      <c r="B19" s="65" t="s">
        <v>36</v>
      </c>
      <c r="D19" s="66">
        <v>339.3213572854292</v>
      </c>
      <c r="E19" s="67">
        <v>627.033090297251</v>
      </c>
      <c r="F19" s="67">
        <v>610.2405649966892</v>
      </c>
      <c r="G19" s="68">
        <v>950.7157687684398</v>
      </c>
      <c r="H19" s="40">
        <v>0</v>
      </c>
      <c r="I19" s="69">
        <v>0.06329884357881932</v>
      </c>
      <c r="J19" s="42">
        <v>0</v>
      </c>
      <c r="K19" s="70">
        <v>0.13075190389359648</v>
      </c>
      <c r="L19" s="71">
        <v>0.13900349095525222</v>
      </c>
      <c r="M19" s="72">
        <v>0.10314739794328442</v>
      </c>
      <c r="N19" s="46">
        <v>0</v>
      </c>
      <c r="O19" s="69">
        <v>0.00941526733480614</v>
      </c>
      <c r="AC19" s="23"/>
      <c r="AE19" s="22"/>
    </row>
    <row r="20" spans="4:31" ht="11.25" customHeight="1" thickBot="1">
      <c r="D20" s="63"/>
      <c r="E20" s="63"/>
      <c r="F20" s="40"/>
      <c r="G20" s="63"/>
      <c r="H20" s="63"/>
      <c r="I20" s="64"/>
      <c r="J20" s="64"/>
      <c r="K20" s="64"/>
      <c r="L20" s="64"/>
      <c r="M20" s="64"/>
      <c r="N20" s="46"/>
      <c r="O20" s="64"/>
      <c r="AC20" s="23"/>
      <c r="AE20" s="22"/>
    </row>
    <row r="21" spans="2:31" ht="13.5" thickBot="1">
      <c r="B21" s="73" t="s">
        <v>38</v>
      </c>
      <c r="C21" s="74"/>
      <c r="D21" s="75">
        <v>373.1883698552685</v>
      </c>
      <c r="E21" s="76">
        <v>465.5724776972736</v>
      </c>
      <c r="F21" s="76">
        <v>337.7406316366382</v>
      </c>
      <c r="G21" s="77">
        <v>538.0722471060428</v>
      </c>
      <c r="H21" s="78">
        <v>0</v>
      </c>
      <c r="I21" s="79">
        <v>0.04290232275128392</v>
      </c>
      <c r="J21" s="80">
        <v>0</v>
      </c>
      <c r="K21" s="81">
        <v>0.047334510571278576</v>
      </c>
      <c r="L21" s="82">
        <v>0.05058944179438685</v>
      </c>
      <c r="M21" s="83">
        <v>0.0769814254695782</v>
      </c>
      <c r="N21" s="84">
        <v>0</v>
      </c>
      <c r="O21" s="79">
        <v>0.0769814254695782</v>
      </c>
      <c r="AC21" s="23"/>
      <c r="AE21" s="22"/>
    </row>
    <row r="22" spans="2:16" ht="12.75" hidden="1">
      <c r="B22" s="22" t="s">
        <v>39</v>
      </c>
      <c r="C22" s="74"/>
      <c r="D22" s="85"/>
      <c r="E22" s="74"/>
      <c r="F22" s="78"/>
      <c r="G22" s="78"/>
      <c r="H22" s="78"/>
      <c r="I22" s="78"/>
      <c r="J22" s="78"/>
      <c r="K22" s="85"/>
      <c r="L22" s="85"/>
      <c r="M22" s="85"/>
      <c r="N22" s="85"/>
      <c r="O22" s="86"/>
      <c r="P22" s="24"/>
    </row>
    <row r="23" spans="1:16" ht="12.75" customHeight="1">
      <c r="A23" s="87"/>
      <c r="B23" s="88" t="s">
        <v>37</v>
      </c>
      <c r="C23" s="74"/>
      <c r="D23" s="85"/>
      <c r="E23" s="74"/>
      <c r="F23" s="78"/>
      <c r="G23" s="78"/>
      <c r="H23" s="78"/>
      <c r="I23" s="78"/>
      <c r="J23" s="78"/>
      <c r="K23" s="85"/>
      <c r="L23" s="85"/>
      <c r="M23" s="85"/>
      <c r="N23" s="85"/>
      <c r="O23" s="86"/>
      <c r="P23" s="24"/>
    </row>
    <row r="29" ht="12.75">
      <c r="S29" s="88" t="s">
        <v>49</v>
      </c>
    </row>
  </sheetData>
  <sheetProtection/>
  <mergeCells count="7">
    <mergeCell ref="O4:O5"/>
    <mergeCell ref="B2:K2"/>
    <mergeCell ref="B4:B5"/>
    <mergeCell ref="D4:G4"/>
    <mergeCell ref="I4:I5"/>
    <mergeCell ref="K4:M4"/>
    <mergeCell ref="N4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Mosquera Miguel Ángel</dc:creator>
  <cp:keywords/>
  <dc:description/>
  <cp:lastModifiedBy>lcaperro</cp:lastModifiedBy>
  <cp:lastPrinted>2012-02-28T14:18:42Z</cp:lastPrinted>
  <dcterms:created xsi:type="dcterms:W3CDTF">2011-09-02T22:03:03Z</dcterms:created>
  <dcterms:modified xsi:type="dcterms:W3CDTF">2012-04-25T20:08:53Z</dcterms:modified>
  <cp:category/>
  <cp:version/>
  <cp:contentType/>
  <cp:contentStatus/>
</cp:coreProperties>
</file>