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85" windowWidth="19440" windowHeight="9795" activeTab="5"/>
  </bookViews>
  <sheets>
    <sheet name="G43" sheetId="1" r:id="rId1"/>
    <sheet name="C4" sheetId="2" r:id="rId2"/>
    <sheet name="G44" sheetId="3" r:id="rId3"/>
    <sheet name="G45" sheetId="4" r:id="rId4"/>
    <sheet name="G46" sheetId="5" r:id="rId5"/>
    <sheet name="G47" sheetId="6" r:id="rId6"/>
  </sheets>
  <externalReferences>
    <externalReference r:id="rId9"/>
    <externalReference r:id="rId10"/>
    <externalReference r:id="rId11"/>
    <externalReference r:id="rId12"/>
    <externalReference r:id="rId13"/>
    <externalReference r:id="rId14"/>
    <externalReference r:id="rId15"/>
  </externalReferences>
  <definedNames>
    <definedName name="\c">#N/A</definedName>
    <definedName name="\g">#N/A</definedName>
    <definedName name="\m">#N/A</definedName>
    <definedName name="\p">#N/A</definedName>
    <definedName name="__123Graph_A" hidden="1">'[1]Empleo'!$G$11:$G$76</definedName>
    <definedName name="__123Graph_X" hidden="1">'[1]Empleo'!#REF!</definedName>
    <definedName name="_Order1" hidden="1">0</definedName>
    <definedName name="_Order2" hidden="1">255</definedName>
    <definedName name="_PAG1">#N/A</definedName>
    <definedName name="anterior" localSheetId="1">'[2]Gráfico Aseg 7'!#REF!</definedName>
    <definedName name="anterior">'[2]Gráfico Aseg 7'!#REF!</definedName>
    <definedName name="_xlnm.Print_Area" localSheetId="1">'C4'!$A$1:$G$39</definedName>
    <definedName name="_xlnm.Print_Area" localSheetId="0">'G43'!$G$1:$L$36</definedName>
    <definedName name="_xlnm.Print_Area" localSheetId="2">'G44'!$F$3:$N$41</definedName>
    <definedName name="_xlnm.Print_Area" localSheetId="3">'G45'!$E$8:$M$46</definedName>
    <definedName name="_xlnm.Print_Area" localSheetId="4">'G46'!$D$1:$G$48</definedName>
    <definedName name="_xlnm.Print_Area" localSheetId="5">'G47'!$D$4:$M$39</definedName>
    <definedName name="BLPH1" localSheetId="1" hidden="1">#REF!</definedName>
    <definedName name="BLPH1" hidden="1">#REF!</definedName>
    <definedName name="BLPH11" localSheetId="1" hidden="1">'[3]Bloomberg'!#REF!</definedName>
    <definedName name="BLPH11" hidden="1">'[3]Bloomberg'!#REF!</definedName>
    <definedName name="BLPH2" localSheetId="1" hidden="1">#REF!</definedName>
    <definedName name="BLPH2" hidden="1">#REF!</definedName>
    <definedName name="BLPH3" localSheetId="1" hidden="1">#REF!</definedName>
    <definedName name="BLPH3" hidden="1">#REF!</definedName>
    <definedName name="BLPH4" localSheetId="1" hidden="1">#REF!</definedName>
    <definedName name="BLPH4" hidden="1">#REF!</definedName>
    <definedName name="BLPH4000086" localSheetId="1" hidden="1">#REF!</definedName>
    <definedName name="BLPH4000086" hidden="1">#REF!</definedName>
    <definedName name="BLPH4000087" localSheetId="1" hidden="1">#REF!</definedName>
    <definedName name="BLPH4000087" hidden="1">#REF!</definedName>
    <definedName name="BLPH4000088" localSheetId="1" hidden="1">#REF!</definedName>
    <definedName name="BLPH4000088" hidden="1">#REF!</definedName>
    <definedName name="BLPH4000089" localSheetId="1" hidden="1">#REF!</definedName>
    <definedName name="BLPH4000089" hidden="1">#REF!</definedName>
    <definedName name="BLPH4000090" localSheetId="1" hidden="1">#REF!</definedName>
    <definedName name="BLPH4000090" hidden="1">#REF!</definedName>
    <definedName name="BLPH5" localSheetId="1" hidden="1">#REF!</definedName>
    <definedName name="BLPH5" hidden="1">#REF!</definedName>
    <definedName name="BLPH6" localSheetId="1" hidden="1">#REF!</definedName>
    <definedName name="BLPH6" hidden="1">#REF!</definedName>
    <definedName name="BLPH7" localSheetId="1" hidden="1">#REF!</definedName>
    <definedName name="BLPH7" hidden="1">#REF!</definedName>
    <definedName name="BLPH8" localSheetId="1" hidden="1">#REF!</definedName>
    <definedName name="BLPH8" hidden="1">#REF!</definedName>
    <definedName name="CAP">'[4]BASE'!$A$64:$W$71</definedName>
    <definedName name="Cuadro_3">#REF!</definedName>
    <definedName name="Cuadro_4">#REF!</definedName>
    <definedName name="cuadro2">#REF!</definedName>
    <definedName name="GEN">'[4]BASE'!$A$3:$AI$31</definedName>
    <definedName name="IFNBC" localSheetId="1">'[2]Gráfico Aseg 7'!#REF!</definedName>
    <definedName name="IFNBC">'[2]Gráfico Aseg 7'!#REF!</definedName>
    <definedName name="Inicio">'[5]Nota Cambiaria'!$A$1:$E$22</definedName>
    <definedName name="meses" localSheetId="1">#REF!</definedName>
    <definedName name="meses">#REF!</definedName>
    <definedName name="Nota">'[5]Nota Cambiaria'!$M$44</definedName>
    <definedName name="Nuevo" localSheetId="1">'[2]Gráfico Aseg 7'!#REF!</definedName>
    <definedName name="Nuevo">'[2]Gráfico Aseg 7'!#REF!</definedName>
    <definedName name="Parrafo1">'[5]Nota Cambiaria'!$A$6</definedName>
    <definedName name="Parrafo2">'[5]Nota Cambiaria'!$A$13</definedName>
    <definedName name="Parrafo3">'[5]Nota Cambiaria'!$A$48</definedName>
    <definedName name="Parrafo4">'[5]Nota Cambiaria'!$A$53</definedName>
    <definedName name="Parrafo5">'[5]Nota Cambiaria'!$F$26</definedName>
    <definedName name="Parrafo6">'[5]Nota Cambiaria'!$R$5</definedName>
    <definedName name="PPparrafo1">'[5]Nota Cambiaria'!$R$31</definedName>
    <definedName name="PPparrafo2">'[5]Nota Cambiaria'!$R$36</definedName>
    <definedName name="RANGO1">#N/A</definedName>
    <definedName name="rangosnuevos" localSheetId="1">#REF!</definedName>
    <definedName name="rangosnuevos">#REF!</definedName>
    <definedName name="reservas">#REF!</definedName>
    <definedName name="reunion" localSheetId="1">#REF!</definedName>
    <definedName name="reunion">#REF!</definedName>
    <definedName name="SISTEMA">'[6]Nominal'!$A$1:$Q$52</definedName>
    <definedName name="tabla1">'[5]Nota Cambiaria'!$B$18:$D$22</definedName>
    <definedName name="Tabla2">'[5]Nota Cambiaria'!$M$3:$P$10</definedName>
    <definedName name="Tabla3">'[5]Nota Cambiaria'!$M$13:$P$21</definedName>
    <definedName name="Tabla4">'[5]Nota Cambiaria'!$R$8:$W$15</definedName>
    <definedName name="Tabla5">'[5]Nota Cambiaria'!$R$19:$W$25</definedName>
    <definedName name="Tabla6">'[5]Nota Cambiaria'!$R$19:$T$25</definedName>
    <definedName name="tablaDev">'[5]Nota Cambiaria'!$M$13:$P$23</definedName>
    <definedName name="Titulo1">'[5]Nota Cambiaria'!$A$1</definedName>
    <definedName name="Titulo2">'[5]Nota Cambiaria'!$A$4</definedName>
    <definedName name="Titulo3">'[5]Nota Cambiaria'!$A$11</definedName>
    <definedName name="Titulo4">'[5]Nota Cambiaria'!$A$46</definedName>
    <definedName name="Titulo7">'[5]Nota Cambiaria'!$R$3</definedName>
    <definedName name="tituloPP">'[5]Nota Cambiaria'!$R$29</definedName>
    <definedName name="VID">'[4]BASE'!$A$35:$AI$60</definedName>
  </definedNames>
  <calcPr fullCalcOnLoad="1"/>
</workbook>
</file>

<file path=xl/sharedStrings.xml><?xml version="1.0" encoding="utf-8"?>
<sst xmlns="http://schemas.openxmlformats.org/spreadsheetml/2006/main" count="117" uniqueCount="81">
  <si>
    <t>Indicadores financieros</t>
  </si>
  <si>
    <t>Variación real anual de las  ventas</t>
  </si>
  <si>
    <t>Variación real anual de las obligaciones financieras</t>
  </si>
  <si>
    <t>Porcentaje de créditos con garantía idónea</t>
  </si>
  <si>
    <t>b/ Medida como la razón entre la utilidad antes de impuestos y los activos.</t>
  </si>
  <si>
    <t>c /Medida como la razón entre la utilidad antes de impuestos y el patrimonio.</t>
  </si>
  <si>
    <t>d/ Medida como la razón entre pasivos y activos totales.</t>
  </si>
  <si>
    <t>e/ Medida como la razón entre obligaciones financieras y activos totales.</t>
  </si>
  <si>
    <t>Fuente: Superintendencia de Sociedades de Colombia; cálculos del Banco de la República.</t>
  </si>
  <si>
    <t>A. Indicadores de actividad</t>
  </si>
  <si>
    <t>B. Indicadores de rentabilidad</t>
  </si>
  <si>
    <t>C. Indicadores de endeudamiento</t>
  </si>
  <si>
    <t>D. Indicador de liquidez</t>
  </si>
  <si>
    <t>Promedio histórico</t>
  </si>
  <si>
    <t>Cifra en 2012 (porcentaje)</t>
  </si>
  <si>
    <t>Comparación con respecto a:</t>
  </si>
  <si>
    <t>Situación de los indicadores financieros a diciembre de 2012</t>
  </si>
  <si>
    <t>Bonos</t>
  </si>
  <si>
    <t xml:space="preserve">Crédito en pesos con instituciones financieras nacionales  </t>
  </si>
  <si>
    <t xml:space="preserve">Crédito en moneda extranjera con instituciones financieras nacionales  </t>
  </si>
  <si>
    <t>Crédito con instituciones financieras del exterior</t>
  </si>
  <si>
    <r>
      <t>2013</t>
    </r>
    <r>
      <rPr>
        <b/>
        <vertAlign val="superscript"/>
        <sz val="11"/>
        <color indexed="8"/>
        <rFont val="Calibri"/>
        <family val="2"/>
      </rPr>
      <t>a/</t>
    </r>
  </si>
  <si>
    <t>Fuente: Superintendencia Financiera de Colombia y Banco de la República; cálculos del Banco de la República.</t>
  </si>
  <si>
    <t>Rama Gráfico</t>
  </si>
  <si>
    <t>Empresas con cartera comercial</t>
  </si>
  <si>
    <t>Empresas vigiladas por Supersociedades</t>
  </si>
  <si>
    <t>Minería</t>
  </si>
  <si>
    <t>Construcción</t>
  </si>
  <si>
    <t>Industria</t>
  </si>
  <si>
    <t>Comercio</t>
  </si>
  <si>
    <t>Transporte</t>
  </si>
  <si>
    <t>Part</t>
  </si>
  <si>
    <t>Fecha</t>
  </si>
  <si>
    <t>Firmas con créditos comerciales</t>
  </si>
  <si>
    <t>Firmas vigiladas por Supersociedades</t>
  </si>
  <si>
    <t>Total cartera comercial</t>
  </si>
  <si>
    <t>Sector</t>
  </si>
  <si>
    <t>ROA</t>
  </si>
  <si>
    <t>Transporte, almacenamiento y comunicaciones</t>
  </si>
  <si>
    <t>Agricultura, ganaderia, caza, silvicutura y pesca</t>
  </si>
  <si>
    <t>Actividades inmobiliarias, de alquiler y empresariales</t>
  </si>
  <si>
    <t xml:space="preserve">Construcción </t>
  </si>
  <si>
    <t>Hoteles y restaurantes</t>
  </si>
  <si>
    <t>Industrias manufactureras</t>
  </si>
  <si>
    <t>Otros sectores</t>
  </si>
  <si>
    <t>Suministro de electricidad, gas y agua</t>
  </si>
  <si>
    <t>Explotación de minas y canteras</t>
  </si>
  <si>
    <t>RC</t>
  </si>
  <si>
    <t>Endeudamiento</t>
  </si>
  <si>
    <t>g/ Medida como la razón entre activos corrientes y pasivos corrientes.</t>
  </si>
  <si>
    <t>f/ Medida como la razón entre bonos y papeles comerciales sobre el total del pasivo.</t>
  </si>
  <si>
    <t>Deuda financiera del sector corporativo privado como proporción del PIB</t>
  </si>
  <si>
    <t>Gráfico 43</t>
  </si>
  <si>
    <r>
      <t xml:space="preserve">Variación real anual del </t>
    </r>
    <r>
      <rPr>
        <i/>
        <sz val="10"/>
        <rFont val="Times New Roman"/>
        <family val="1"/>
      </rPr>
      <t>EBITDA</t>
    </r>
    <r>
      <rPr>
        <vertAlign val="superscript"/>
        <sz val="10"/>
        <rFont val="Times New Roman"/>
        <family val="1"/>
      </rPr>
      <t>a/</t>
    </r>
  </si>
  <si>
    <r>
      <t xml:space="preserve">Rentabilidad del activo (ROA) </t>
    </r>
    <r>
      <rPr>
        <vertAlign val="superscript"/>
        <sz val="10"/>
        <rFont val="Times New Roman"/>
        <family val="1"/>
      </rPr>
      <t>b/</t>
    </r>
  </si>
  <si>
    <r>
      <t xml:space="preserve">Rentabilidad del patrimonio (ROE) </t>
    </r>
    <r>
      <rPr>
        <vertAlign val="superscript"/>
        <sz val="10"/>
        <rFont val="Times New Roman"/>
        <family val="1"/>
      </rPr>
      <t>c/</t>
    </r>
  </si>
  <si>
    <r>
      <t xml:space="preserve">Razón de endeudamiento </t>
    </r>
    <r>
      <rPr>
        <vertAlign val="superscript"/>
        <sz val="10"/>
        <rFont val="Times New Roman"/>
        <family val="1"/>
      </rPr>
      <t>d/</t>
    </r>
  </si>
  <si>
    <r>
      <t xml:space="preserve">Razón de endeudamiento financiero </t>
    </r>
    <r>
      <rPr>
        <vertAlign val="superscript"/>
        <sz val="10"/>
        <rFont val="Times New Roman"/>
        <family val="1"/>
      </rPr>
      <t>e/</t>
    </r>
  </si>
  <si>
    <r>
      <t>Concentración en bonos</t>
    </r>
    <r>
      <rPr>
        <vertAlign val="superscript"/>
        <sz val="10"/>
        <rFont val="Times New Roman"/>
        <family val="1"/>
      </rPr>
      <t xml:space="preserve"> f/</t>
    </r>
  </si>
  <si>
    <r>
      <t>Razón corriente</t>
    </r>
    <r>
      <rPr>
        <vertAlign val="superscript"/>
        <sz val="10"/>
        <rFont val="Times New Roman"/>
        <family val="1"/>
      </rPr>
      <t xml:space="preserve"> g/</t>
    </r>
  </si>
  <si>
    <r>
      <t xml:space="preserve">a/ </t>
    </r>
    <r>
      <rPr>
        <i/>
        <sz val="10"/>
        <rFont val="Times New Roman"/>
        <family val="1"/>
      </rPr>
      <t>EBITDA</t>
    </r>
    <r>
      <rPr>
        <sz val="10"/>
        <rFont val="Times New Roman"/>
        <family val="1"/>
      </rPr>
      <t xml:space="preserve">: </t>
    </r>
    <r>
      <rPr>
        <i/>
        <sz val="10"/>
        <rFont val="Times New Roman"/>
        <family val="1"/>
      </rPr>
      <t>earnings before interest taxes, depreciation, and amortization</t>
    </r>
  </si>
  <si>
    <t>Indicador de calidad de las firmas vigiladas por Supersociedades, de las empresas</t>
  </si>
  <si>
    <r>
      <t>con créditos comerciales y para la cartera comercial</t>
    </r>
    <r>
      <rPr>
        <vertAlign val="superscript"/>
        <sz val="11"/>
        <color indexed="8"/>
        <rFont val="Calibri"/>
        <family val="2"/>
      </rPr>
      <t>a/, b/</t>
    </r>
  </si>
  <si>
    <t>Gráfico 44</t>
  </si>
  <si>
    <r>
      <t>Indicador de calidad de las firmas vigiladas por Supersociedades y del total de empresas con créditos comerciales por sector económico</t>
    </r>
    <r>
      <rPr>
        <vertAlign val="superscript"/>
        <sz val="10"/>
        <rFont val="Tahoma"/>
        <family val="2"/>
      </rPr>
      <t>a/</t>
    </r>
  </si>
  <si>
    <t>Agricultura y pesca</t>
  </si>
  <si>
    <t>Electricidad, gas y agua</t>
  </si>
  <si>
    <t>Actividades inmobiliarias</t>
  </si>
  <si>
    <t>Gráfico 45</t>
  </si>
  <si>
    <t>Indicadores financieros de las empresas vigiladas por Supersociedades</t>
  </si>
  <si>
    <t>Gráfico 46</t>
  </si>
  <si>
    <t>A. Rentabilidad del activo (ROA) por sector</t>
  </si>
  <si>
    <t>B. Razón corriente por sector</t>
  </si>
  <si>
    <t>C. Razón de endeudamiento total por sector</t>
  </si>
  <si>
    <t>Fuente: Superintendencia de Sociedades; cálculos del Banco de la República.</t>
  </si>
  <si>
    <t>Composición sectorial de la cartera que acumulan las empresas vigiladas por Supersociedades</t>
  </si>
  <si>
    <t>Gráfico 47</t>
  </si>
  <si>
    <t>Fuente: Superintendencia de Sociedades y Superintendencia Financiera de Colombia; cálculos del Banco de la República.</t>
  </si>
  <si>
    <t xml:space="preserve">a/ Entre 2001 y 2012 las cifras para la razón tienen periodicidad anual y se calculan para el mes de diciembre.Para 2013 el denominador corresponde al PIB proyectado para junio por el Banco de la República.En esta fecha, debido a la restricción en la información, el saldo de crédito con instituciones financieras nacionales corresponde al registrado a junio de 2013, el de crédito con instituciones financieras del exterior está a mayo de 2013 y el de bonos a marzo del año en curso. </t>
  </si>
  <si>
    <t>Nota: para cada año, los crecimientos reales anuales de los  indicadores se calculan utilizando muestras balanceadas, a saber las cifras de 2012 se obtienen al intersecar la base de Supersociedades de 2012 con la de 2011.</t>
  </si>
  <si>
    <t>Cuadro 4</t>
  </si>
</sst>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
    <numFmt numFmtId="166" formatCode="0.00000000"/>
    <numFmt numFmtId="167" formatCode="_-* #,##0.00\ [$€]_-;\-* #,##0.00\ [$€]_-;_-* &quot;-&quot;??\ [$€]_-;_-@_-"/>
    <numFmt numFmtId="168" formatCode="_ [$€-2]\ * #,##0.00_ ;_ [$€-2]\ * \-#,##0.00_ ;_ [$€-2]\ * &quot;-&quot;??_ "/>
    <numFmt numFmtId="169" formatCode="#,##0.0___);\-#,##0.0___);* @___)"/>
    <numFmt numFmtId="170" formatCode="#,##0.0_____);\-#,##0.0_____);* @_____)"/>
    <numFmt numFmtId="171" formatCode="#,##0.0________;\-#,##0.0________;* @________"/>
    <numFmt numFmtId="172" formatCode="#,##0.0__________;\-#,##0.0__________;* @__________"/>
    <numFmt numFmtId="173" formatCode="#,##0.0____________;\-#,##0.0____________;* @____________"/>
    <numFmt numFmtId="174" formatCode="#,##0.0_______________);\-#,##0.0_______________);* @_______________)"/>
    <numFmt numFmtId="175" formatCode="#,##0.0%___);\-#,##0.0%___);* @___)"/>
    <numFmt numFmtId="176" formatCode="#,##0.0%_____);\-#,##0.0%_____);* @_____)"/>
    <numFmt numFmtId="177" formatCode="#,##0.0%________;\-#,##0.0%________;* @________"/>
    <numFmt numFmtId="178" formatCode="#,##0.0%__________;\-#,##0.0%__________;* @__________"/>
    <numFmt numFmtId="179" formatCode="#,##0.0%____________;\-#,##0.0%____________;* @____________"/>
    <numFmt numFmtId="180" formatCode="_-* #,##0.00\ _P_t_s_-;\-* #,##0.00\ _P_t_s_-;_-* &quot;-&quot;??\ _P_t_s_-;_-@_-"/>
    <numFmt numFmtId="181" formatCode="_ * #,##0.00_ ;_ * \-#,##0.00_ ;_ * &quot;-&quot;??_ ;_ @_ "/>
    <numFmt numFmtId="182" formatCode="_-* #,##0.00_-;\-* #,##0.00_-;_-* &quot;-&quot;??_-;_-@_-"/>
    <numFmt numFmtId="183" formatCode="_(&quot;$&quot;* #,##0_);_(&quot;$&quot;* \(#,##0\);_(&quot;$&quot;* &quot;-&quot;_);_(@_)"/>
    <numFmt numFmtId="184" formatCode="###,###,,"/>
    <numFmt numFmtId="185" formatCode="_-* #,##0.0\ _P_t_a_-;\-* #,##0.0\ _P_t_a_-;_-* &quot;-&quot;\ _P_t_a_-;_-@_-"/>
    <numFmt numFmtId="186" formatCode="0.000"/>
    <numFmt numFmtId="187" formatCode="General_)"/>
    <numFmt numFmtId="188" formatCode="#,#00"/>
    <numFmt numFmtId="189" formatCode="#,##0.0"/>
  </numFmts>
  <fonts count="64">
    <font>
      <sz val="11"/>
      <color theme="1"/>
      <name val="Calibri"/>
      <family val="2"/>
    </font>
    <font>
      <sz val="11"/>
      <color indexed="8"/>
      <name val="Calibri"/>
      <family val="2"/>
    </font>
    <font>
      <sz val="10"/>
      <color indexed="8"/>
      <name val="Arial"/>
      <family val="2"/>
    </font>
    <font>
      <sz val="1"/>
      <color indexed="16"/>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9"/>
      <color indexed="8"/>
      <name val="Arial"/>
      <family val="2"/>
    </font>
    <font>
      <sz val="9"/>
      <name val="Arial"/>
      <family val="2"/>
    </font>
    <font>
      <b/>
      <sz val="10"/>
      <name val="Tahoma"/>
      <family val="2"/>
    </font>
    <font>
      <sz val="11"/>
      <color indexed="20"/>
      <name val="Calibri"/>
      <family val="2"/>
    </font>
    <font>
      <sz val="11"/>
      <color indexed="8"/>
      <name val="Arial Narrow"/>
      <family val="2"/>
    </font>
    <font>
      <sz val="11"/>
      <color indexed="60"/>
      <name val="Calibri"/>
      <family val="2"/>
    </font>
    <font>
      <sz val="10"/>
      <name val="Courier"/>
      <family val="3"/>
    </font>
    <font>
      <sz val="10"/>
      <name val="Tahoma"/>
      <family val="2"/>
    </font>
    <font>
      <b/>
      <sz val="11"/>
      <color indexed="63"/>
      <name val="Calibri"/>
      <family val="2"/>
    </font>
    <font>
      <sz val="11"/>
      <name val="Arial"/>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2"/>
      <color indexed="24"/>
      <name val="Modern"/>
      <family val="3"/>
    </font>
    <font>
      <sz val="10"/>
      <name val="Times New Roman"/>
      <family val="1"/>
    </font>
    <font>
      <b/>
      <sz val="18"/>
      <color indexed="24"/>
      <name val="Modern"/>
      <family val="3"/>
    </font>
    <font>
      <b/>
      <sz val="12"/>
      <color indexed="24"/>
      <name val="Modern"/>
      <family val="3"/>
    </font>
    <font>
      <b/>
      <vertAlign val="superscript"/>
      <sz val="11"/>
      <color indexed="8"/>
      <name val="Calibri"/>
      <family val="2"/>
    </font>
    <font>
      <b/>
      <sz val="11"/>
      <name val="Times New Roman"/>
      <family val="1"/>
    </font>
    <font>
      <sz val="11"/>
      <name val="Times New Roman"/>
      <family val="1"/>
    </font>
    <font>
      <b/>
      <sz val="12"/>
      <name val="Times New Roman"/>
      <family val="1"/>
    </font>
    <font>
      <b/>
      <sz val="10"/>
      <name val="Times New Roman"/>
      <family val="1"/>
    </font>
    <font>
      <i/>
      <sz val="10"/>
      <name val="Times New Roman"/>
      <family val="1"/>
    </font>
    <font>
      <vertAlign val="superscript"/>
      <sz val="10"/>
      <name val="Times New Roman"/>
      <family val="1"/>
    </font>
    <font>
      <vertAlign val="superscript"/>
      <sz val="11"/>
      <color indexed="8"/>
      <name val="Calibri"/>
      <family val="2"/>
    </font>
    <font>
      <vertAlign val="superscript"/>
      <sz val="10"/>
      <name val="Tahoma"/>
      <family val="2"/>
    </font>
    <font>
      <sz val="10"/>
      <color indexed="8"/>
      <name val="Times New Roman"/>
      <family val="0"/>
    </font>
    <font>
      <u val="single"/>
      <sz val="8"/>
      <color indexed="12"/>
      <name val="Calibri"/>
      <family val="2"/>
    </font>
    <font>
      <sz val="9"/>
      <color indexed="8"/>
      <name val="Calibri"/>
      <family val="2"/>
    </font>
    <font>
      <b/>
      <sz val="10"/>
      <color indexed="8"/>
      <name val="Times New Roman"/>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rgb="FF0000FF"/>
      <name val="Calibri"/>
      <family val="2"/>
    </font>
    <font>
      <sz val="11"/>
      <color rgb="FF9C0006"/>
      <name val="Calibri"/>
      <family val="2"/>
    </font>
    <font>
      <sz val="11"/>
      <color rgb="FF9C6500"/>
      <name val="Calibri"/>
      <family val="2"/>
    </font>
    <font>
      <sz val="11"/>
      <color theme="1"/>
      <name val="Arial Narrow"/>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D3D3D3"/>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style="thin"/>
      <top style="medium"/>
      <bottom/>
    </border>
    <border>
      <left/>
      <right style="thin"/>
      <top/>
      <bottom/>
    </border>
    <border>
      <left style="thin"/>
      <right/>
      <top style="medium"/>
      <bottom/>
    </border>
    <border>
      <left style="thin"/>
      <right style="medium"/>
      <top style="medium"/>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ck">
        <color indexed="8"/>
      </left>
      <right style="thick">
        <color indexed="8"/>
      </right>
      <top style="thin">
        <color indexed="8"/>
      </top>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8"/>
      </top>
      <bottom/>
    </border>
    <border>
      <left/>
      <right/>
      <top style="thin"/>
      <bottom style="double"/>
    </border>
    <border>
      <left/>
      <right/>
      <top/>
      <bottom style="thin"/>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style="thin"/>
      <top/>
      <bottom style="thin"/>
    </border>
    <border>
      <left style="thin"/>
      <right style="thin"/>
      <top style="thin"/>
      <bottom/>
    </border>
    <border>
      <left style="thin"/>
      <right style="thin"/>
      <top/>
      <bottom/>
    </border>
  </borders>
  <cellStyleXfs count="7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3" fillId="0" borderId="0">
      <alignment/>
      <protection locked="0"/>
    </xf>
    <xf numFmtId="165" fontId="3" fillId="0" borderId="0">
      <alignment/>
      <protection locked="0"/>
    </xf>
    <xf numFmtId="165" fontId="3" fillId="0" borderId="0">
      <alignment/>
      <protection locked="0"/>
    </xf>
    <xf numFmtId="166" fontId="4" fillId="0" borderId="0">
      <alignment/>
      <protection locked="0"/>
    </xf>
    <xf numFmtId="166" fontId="4" fillId="0" borderId="0">
      <alignment/>
      <protection locked="0"/>
    </xf>
    <xf numFmtId="166" fontId="4" fillId="0" borderId="0">
      <alignment/>
      <protection locked="0"/>
    </xf>
    <xf numFmtId="166" fontId="4" fillId="0" borderId="0">
      <alignment/>
      <protection locked="0"/>
    </xf>
    <xf numFmtId="165" fontId="3" fillId="0" borderId="0">
      <alignment/>
      <protection locked="0"/>
    </xf>
    <xf numFmtId="165" fontId="3" fillId="0" borderId="0">
      <alignment/>
      <protection locked="0"/>
    </xf>
    <xf numFmtId="165" fontId="3" fillId="0" borderId="0">
      <alignment/>
      <protection locked="0"/>
    </xf>
    <xf numFmtId="166" fontId="4" fillId="0" borderId="0">
      <alignment/>
      <protection locked="0"/>
    </xf>
    <xf numFmtId="166" fontId="4" fillId="0" borderId="0">
      <alignment/>
      <protection locked="0"/>
    </xf>
    <xf numFmtId="166" fontId="4" fillId="0" borderId="0">
      <alignment/>
      <protection locked="0"/>
    </xf>
    <xf numFmtId="166" fontId="4" fillId="0" borderId="0">
      <alignment/>
      <protection locked="0"/>
    </xf>
    <xf numFmtId="165" fontId="3" fillId="0" borderId="0">
      <alignment/>
      <protection locked="0"/>
    </xf>
    <xf numFmtId="165" fontId="3" fillId="0" borderId="0">
      <alignment/>
      <protection locked="0"/>
    </xf>
    <xf numFmtId="165" fontId="3" fillId="0" borderId="0">
      <alignment/>
      <protection locked="0"/>
    </xf>
    <xf numFmtId="166" fontId="4" fillId="0" borderId="0">
      <alignment/>
      <protection locked="0"/>
    </xf>
    <xf numFmtId="166" fontId="4" fillId="0" borderId="0">
      <alignment/>
      <protection locked="0"/>
    </xf>
    <xf numFmtId="166" fontId="4" fillId="0" borderId="0">
      <alignment/>
      <protection locked="0"/>
    </xf>
    <xf numFmtId="166" fontId="4" fillId="0" borderId="0">
      <alignment/>
      <protection locked="0"/>
    </xf>
    <xf numFmtId="165" fontId="3" fillId="0" borderId="0">
      <alignment/>
      <protection locked="0"/>
    </xf>
    <xf numFmtId="165" fontId="3" fillId="0" borderId="0">
      <alignment/>
      <protection locked="0"/>
    </xf>
    <xf numFmtId="165" fontId="3" fillId="0" borderId="0">
      <alignment/>
      <protection locked="0"/>
    </xf>
    <xf numFmtId="166" fontId="4" fillId="0" borderId="0">
      <alignment/>
      <protection locked="0"/>
    </xf>
    <xf numFmtId="166" fontId="4" fillId="0" borderId="0">
      <alignment/>
      <protection locked="0"/>
    </xf>
    <xf numFmtId="166" fontId="4" fillId="0" borderId="0">
      <alignment/>
      <protection locked="0"/>
    </xf>
    <xf numFmtId="166" fontId="4" fillId="0" borderId="0">
      <alignment/>
      <protection locked="0"/>
    </xf>
    <xf numFmtId="165" fontId="3" fillId="0" borderId="0">
      <alignment/>
      <protection locked="0"/>
    </xf>
    <xf numFmtId="165" fontId="3" fillId="0" borderId="0">
      <alignment/>
      <protection locked="0"/>
    </xf>
    <xf numFmtId="165" fontId="3" fillId="0" borderId="0">
      <alignment/>
      <protection locked="0"/>
    </xf>
    <xf numFmtId="166" fontId="4" fillId="0" borderId="0">
      <alignment/>
      <protection locked="0"/>
    </xf>
    <xf numFmtId="166" fontId="4" fillId="0" borderId="0">
      <alignment/>
      <protection locked="0"/>
    </xf>
    <xf numFmtId="166" fontId="4" fillId="0" borderId="0">
      <alignment/>
      <protection locked="0"/>
    </xf>
    <xf numFmtId="166" fontId="4" fillId="0" borderId="0">
      <alignment/>
      <protection locked="0"/>
    </xf>
    <xf numFmtId="165" fontId="3" fillId="0" borderId="0">
      <alignment/>
      <protection locked="0"/>
    </xf>
    <xf numFmtId="165" fontId="3" fillId="0" borderId="0">
      <alignment/>
      <protection locked="0"/>
    </xf>
    <xf numFmtId="165" fontId="3" fillId="0" borderId="0">
      <alignment/>
      <protection locked="0"/>
    </xf>
    <xf numFmtId="165" fontId="3" fillId="0" borderId="0">
      <alignment/>
      <protection locked="0"/>
    </xf>
    <xf numFmtId="165" fontId="3" fillId="0" borderId="0">
      <alignment/>
      <protection locked="0"/>
    </xf>
    <xf numFmtId="165" fontId="3" fillId="0" borderId="0">
      <alignment/>
      <protection locked="0"/>
    </xf>
    <xf numFmtId="166" fontId="4" fillId="0" borderId="0">
      <alignment/>
      <protection locked="0"/>
    </xf>
    <xf numFmtId="166" fontId="4" fillId="0" borderId="0">
      <alignment/>
      <protection locked="0"/>
    </xf>
    <xf numFmtId="166" fontId="4" fillId="0" borderId="0">
      <alignment/>
      <protection locked="0"/>
    </xf>
    <xf numFmtId="166" fontId="4" fillId="0" borderId="0">
      <alignment/>
      <protection locked="0"/>
    </xf>
    <xf numFmtId="166" fontId="4" fillId="0" borderId="0">
      <alignment/>
      <protection locked="0"/>
    </xf>
    <xf numFmtId="166" fontId="4" fillId="0" borderId="0">
      <alignment/>
      <protection locked="0"/>
    </xf>
    <xf numFmtId="166" fontId="4" fillId="0" borderId="0">
      <alignment/>
      <protection locked="0"/>
    </xf>
    <xf numFmtId="166" fontId="4" fillId="0" borderId="0">
      <alignment/>
      <protection locked="0"/>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45" fillId="2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45" fillId="2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46" fillId="34"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47" fillId="35" borderId="1" applyNumberFormat="0" applyAlignment="0" applyProtection="0"/>
    <xf numFmtId="0" fontId="7" fillId="36" borderId="2" applyNumberFormat="0" applyAlignment="0" applyProtection="0"/>
    <xf numFmtId="0" fontId="7" fillId="36" borderId="2" applyNumberFormat="0" applyAlignment="0" applyProtection="0"/>
    <xf numFmtId="0" fontId="7" fillId="36" borderId="2" applyNumberFormat="0" applyAlignment="0" applyProtection="0"/>
    <xf numFmtId="0" fontId="7" fillId="36" borderId="2" applyNumberFormat="0" applyAlignment="0" applyProtection="0"/>
    <xf numFmtId="0" fontId="7" fillId="36" borderId="2" applyNumberFormat="0" applyAlignment="0" applyProtection="0"/>
    <xf numFmtId="0" fontId="7" fillId="36" borderId="2" applyNumberFormat="0" applyAlignment="0" applyProtection="0"/>
    <xf numFmtId="0" fontId="7" fillId="36" borderId="2" applyNumberFormat="0" applyAlignment="0" applyProtection="0"/>
    <xf numFmtId="0" fontId="7" fillId="36" borderId="2" applyNumberFormat="0" applyAlignment="0" applyProtection="0"/>
    <xf numFmtId="0" fontId="7" fillId="36" borderId="2" applyNumberFormat="0" applyAlignment="0" applyProtection="0"/>
    <xf numFmtId="0" fontId="7" fillId="36" borderId="2" applyNumberFormat="0" applyAlignment="0" applyProtection="0"/>
    <xf numFmtId="0" fontId="7" fillId="36" borderId="2" applyNumberFormat="0" applyAlignment="0" applyProtection="0"/>
    <xf numFmtId="0" fontId="7" fillId="36" borderId="2" applyNumberFormat="0" applyAlignment="0" applyProtection="0"/>
    <xf numFmtId="0" fontId="48" fillId="37" borderId="3" applyNumberFormat="0" applyAlignment="0" applyProtection="0"/>
    <xf numFmtId="0" fontId="8" fillId="38" borderId="4" applyNumberFormat="0" applyAlignment="0" applyProtection="0"/>
    <xf numFmtId="0" fontId="8" fillId="38" borderId="4" applyNumberFormat="0" applyAlignment="0" applyProtection="0"/>
    <xf numFmtId="0" fontId="8" fillId="38" borderId="4" applyNumberFormat="0" applyAlignment="0" applyProtection="0"/>
    <xf numFmtId="0" fontId="8" fillId="38" borderId="4" applyNumberFormat="0" applyAlignment="0" applyProtection="0"/>
    <xf numFmtId="0" fontId="8" fillId="38" borderId="4" applyNumberFormat="0" applyAlignment="0" applyProtection="0"/>
    <xf numFmtId="0" fontId="8" fillId="38" borderId="4" applyNumberFormat="0" applyAlignment="0" applyProtection="0"/>
    <xf numFmtId="0" fontId="8" fillId="38" borderId="4" applyNumberFormat="0" applyAlignment="0" applyProtection="0"/>
    <xf numFmtId="0" fontId="8" fillId="38" borderId="4" applyNumberFormat="0" applyAlignment="0" applyProtection="0"/>
    <xf numFmtId="0" fontId="8" fillId="38" borderId="4" applyNumberFormat="0" applyAlignment="0" applyProtection="0"/>
    <xf numFmtId="0" fontId="8" fillId="38" borderId="4" applyNumberFormat="0" applyAlignment="0" applyProtection="0"/>
    <xf numFmtId="0" fontId="8" fillId="38" borderId="4" applyNumberFormat="0" applyAlignment="0" applyProtection="0"/>
    <xf numFmtId="0" fontId="8" fillId="38" borderId="4" applyNumberFormat="0" applyAlignment="0" applyProtection="0"/>
    <xf numFmtId="0" fontId="49"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5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4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4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45" fillId="4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5" fillId="46"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1" fillId="49" borderId="1"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167" fontId="4" fillId="0" borderId="0" applyFont="0" applyFill="0" applyBorder="0" applyAlignment="0" applyProtection="0"/>
    <xf numFmtId="168" fontId="4" fillId="0" borderId="0" applyFont="0" applyFill="0" applyBorder="0" applyAlignment="0" applyProtection="0"/>
    <xf numFmtId="167" fontId="4" fillId="0" borderId="0" applyFont="0" applyFill="0" applyBorder="0" applyAlignment="0" applyProtection="0"/>
    <xf numFmtId="165" fontId="3" fillId="0" borderId="0">
      <alignment/>
      <protection locked="0"/>
    </xf>
    <xf numFmtId="169" fontId="12" fillId="0" borderId="7" applyFont="0" applyFill="0" applyBorder="0" applyProtection="0">
      <alignment/>
    </xf>
    <xf numFmtId="170" fontId="12" fillId="0" borderId="8" applyFont="0" applyFill="0" applyBorder="0" applyProtection="0">
      <alignment/>
    </xf>
    <xf numFmtId="171" fontId="12" fillId="0" borderId="8" applyFont="0" applyFill="0" applyBorder="0" applyProtection="0">
      <alignment/>
    </xf>
    <xf numFmtId="172" fontId="12" fillId="0" borderId="8" applyFont="0" applyFill="0" applyBorder="0" applyProtection="0">
      <alignment/>
    </xf>
    <xf numFmtId="173" fontId="12" fillId="0" borderId="8" applyFont="0" applyFill="0" applyBorder="0" applyProtection="0">
      <alignment/>
    </xf>
    <xf numFmtId="174" fontId="12" fillId="0" borderId="7" applyFont="0" applyFill="0" applyBorder="0" applyProtection="0">
      <alignment/>
    </xf>
    <xf numFmtId="175" fontId="13" fillId="0" borderId="9" applyFont="0" applyFill="0" applyBorder="0" applyProtection="0">
      <alignment/>
    </xf>
    <xf numFmtId="176" fontId="4" fillId="0" borderId="0" applyFont="0" applyFill="0" applyBorder="0" applyProtection="0">
      <alignment/>
    </xf>
    <xf numFmtId="177" fontId="4" fillId="0" borderId="0" applyFont="0" applyFill="0" applyBorder="0" applyProtection="0">
      <alignment/>
    </xf>
    <xf numFmtId="178" fontId="12" fillId="0" borderId="10" applyFont="0" applyFill="0" applyBorder="0" applyProtection="0">
      <alignment/>
    </xf>
    <xf numFmtId="179" fontId="12" fillId="0" borderId="10" applyFont="0" applyFill="0" applyBorder="0" applyProtection="0">
      <alignment/>
    </xf>
    <xf numFmtId="165" fontId="3" fillId="0" borderId="0">
      <alignment/>
      <protection locked="0"/>
    </xf>
    <xf numFmtId="165" fontId="3" fillId="0" borderId="0">
      <alignment/>
      <protection locked="0"/>
    </xf>
    <xf numFmtId="166" fontId="4" fillId="0" borderId="0">
      <alignment/>
      <protection locked="0"/>
    </xf>
    <xf numFmtId="166" fontId="4" fillId="0" borderId="0">
      <alignment/>
      <protection locked="0"/>
    </xf>
    <xf numFmtId="166" fontId="4" fillId="0" borderId="0">
      <alignment/>
      <protection locked="0"/>
    </xf>
    <xf numFmtId="166" fontId="4" fillId="0" borderId="0">
      <alignment/>
      <protection locked="0"/>
    </xf>
    <xf numFmtId="0" fontId="14" fillId="50" borderId="0">
      <alignment/>
      <protection/>
    </xf>
    <xf numFmtId="0" fontId="52" fillId="0" borderId="0" applyNumberFormat="0" applyFill="0" applyBorder="0" applyAlignment="0" applyProtection="0"/>
    <xf numFmtId="0" fontId="53" fillId="51"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3" fontId="1" fillId="0" borderId="0" applyFont="0" applyFill="0" applyBorder="0" applyAlignment="0" applyProtection="0"/>
    <xf numFmtId="180"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43" fontId="16" fillId="0" borderId="0" applyFont="0" applyFill="0" applyBorder="0" applyAlignment="0" applyProtection="0"/>
    <xf numFmtId="182" fontId="4" fillId="0" borderId="0" applyFont="0" applyFill="0" applyBorder="0" applyAlignment="0" applyProtection="0"/>
    <xf numFmtId="43" fontId="1" fillId="0" borderId="0" applyFont="0" applyFill="0" applyBorder="0" applyAlignment="0" applyProtection="0"/>
    <xf numFmtId="182" fontId="4" fillId="0" borderId="0" applyFont="0" applyFill="0" applyBorder="0" applyAlignment="0" applyProtection="0"/>
    <xf numFmtId="43" fontId="1" fillId="0" borderId="0" applyFont="0" applyFill="0" applyBorder="0" applyAlignment="0" applyProtection="0"/>
    <xf numFmtId="182" fontId="4" fillId="0" borderId="0" applyFont="0" applyFill="0" applyBorder="0" applyAlignment="0" applyProtection="0"/>
    <xf numFmtId="183" fontId="2"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9" fillId="0" borderId="0" applyFont="0" applyFill="0" applyBorder="0" applyAlignment="0" applyProtection="0"/>
    <xf numFmtId="0" fontId="54" fillId="52"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8" fillId="0" borderId="0">
      <alignment/>
      <protection/>
    </xf>
    <xf numFmtId="0" fontId="5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187"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pplyNumberFormat="0" applyFont="0" applyFill="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4" fillId="0" borderId="0">
      <alignment/>
      <protection/>
    </xf>
    <xf numFmtId="0" fontId="55"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4" fillId="0" borderId="0">
      <alignment/>
      <protection/>
    </xf>
    <xf numFmtId="0" fontId="4" fillId="0" borderId="0">
      <alignment/>
      <protection/>
    </xf>
    <xf numFmtId="0" fontId="16" fillId="0" borderId="0">
      <alignment/>
      <protection/>
    </xf>
    <xf numFmtId="0" fontId="0"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4" fillId="0" borderId="0" applyNumberFormat="0" applyFont="0" applyFill="0" applyBorder="0" applyAlignment="0" applyProtection="0"/>
    <xf numFmtId="0" fontId="0" fillId="0" borderId="0">
      <alignment/>
      <protection/>
    </xf>
    <xf numFmtId="0" fontId="1"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0" fillId="54" borderId="11" applyNumberFormat="0" applyFont="0" applyAlignment="0" applyProtection="0"/>
    <xf numFmtId="0" fontId="1" fillId="55" borderId="12" applyNumberFormat="0" applyFont="0" applyAlignment="0" applyProtection="0"/>
    <xf numFmtId="0" fontId="4" fillId="55" borderId="12" applyNumberFormat="0" applyFont="0" applyAlignment="0" applyProtection="0"/>
    <xf numFmtId="0" fontId="4" fillId="55" borderId="12" applyNumberFormat="0" applyFont="0" applyAlignment="0" applyProtection="0"/>
    <xf numFmtId="0" fontId="4" fillId="55" borderId="12" applyNumberFormat="0" applyFont="0" applyAlignment="0" applyProtection="0"/>
    <xf numFmtId="0" fontId="4" fillId="55" borderId="12" applyNumberFormat="0" applyFont="0" applyAlignment="0" applyProtection="0"/>
    <xf numFmtId="0" fontId="4" fillId="55" borderId="12" applyNumberFormat="0" applyFont="0" applyAlignment="0" applyProtection="0"/>
    <xf numFmtId="0" fontId="4" fillId="55" borderId="12" applyNumberFormat="0" applyFont="0" applyAlignment="0" applyProtection="0"/>
    <xf numFmtId="0" fontId="4" fillId="55" borderId="12" applyNumberFormat="0" applyFont="0" applyAlignment="0" applyProtection="0"/>
    <xf numFmtId="0" fontId="4" fillId="55" borderId="12" applyNumberFormat="0" applyFont="0" applyAlignment="0" applyProtection="0"/>
    <xf numFmtId="0" fontId="4" fillId="55" borderId="12" applyNumberFormat="0" applyFont="0" applyAlignment="0" applyProtection="0"/>
    <xf numFmtId="0" fontId="4" fillId="55" borderId="12" applyNumberFormat="0" applyFont="0" applyAlignment="0" applyProtection="0"/>
    <xf numFmtId="0" fontId="4" fillId="55" borderId="12" applyNumberFormat="0" applyFont="0" applyAlignment="0" applyProtection="0"/>
    <xf numFmtId="9" fontId="0" fillId="0" borderId="0" applyFont="0" applyFill="0" applyBorder="0" applyAlignment="0" applyProtection="0"/>
    <xf numFmtId="9" fontId="1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6" fillId="35" borderId="13" applyNumberFormat="0" applyAlignment="0" applyProtection="0"/>
    <xf numFmtId="0" fontId="20" fillId="36" borderId="14" applyNumberFormat="0" applyAlignment="0" applyProtection="0"/>
    <xf numFmtId="0" fontId="20" fillId="36" borderId="14" applyNumberFormat="0" applyAlignment="0" applyProtection="0"/>
    <xf numFmtId="0" fontId="20" fillId="36" borderId="14" applyNumberFormat="0" applyAlignment="0" applyProtection="0"/>
    <xf numFmtId="0" fontId="20" fillId="36" borderId="14" applyNumberFormat="0" applyAlignment="0" applyProtection="0"/>
    <xf numFmtId="0" fontId="20" fillId="36" borderId="14" applyNumberFormat="0" applyAlignment="0" applyProtection="0"/>
    <xf numFmtId="0" fontId="20" fillId="36" borderId="14" applyNumberFormat="0" applyAlignment="0" applyProtection="0"/>
    <xf numFmtId="0" fontId="20" fillId="36" borderId="14" applyNumberFormat="0" applyAlignment="0" applyProtection="0"/>
    <xf numFmtId="0" fontId="20" fillId="36" borderId="14" applyNumberFormat="0" applyAlignment="0" applyProtection="0"/>
    <xf numFmtId="0" fontId="20" fillId="36" borderId="14" applyNumberFormat="0" applyAlignment="0" applyProtection="0"/>
    <xf numFmtId="0" fontId="20" fillId="36" borderId="14" applyNumberFormat="0" applyAlignment="0" applyProtection="0"/>
    <xf numFmtId="0" fontId="20" fillId="36" borderId="14" applyNumberFormat="0" applyAlignment="0" applyProtection="0"/>
    <xf numFmtId="0" fontId="20" fillId="36" borderId="14" applyNumberFormat="0" applyAlignment="0" applyProtection="0"/>
    <xf numFmtId="184" fontId="21" fillId="0" borderId="15" applyProtection="0">
      <alignment wrapText="1"/>
    </xf>
    <xf numFmtId="0" fontId="4" fillId="0" borderId="16" applyBorder="0">
      <alignment horizontal="left" vertical="center" wrapText="1" indent="1"/>
      <protection/>
    </xf>
    <xf numFmtId="0" fontId="4" fillId="0" borderId="0" applyNumberFormat="0">
      <alignment/>
      <protection/>
    </xf>
    <xf numFmtId="0" fontId="4" fillId="0" borderId="0" applyNumberFormat="0">
      <alignment/>
      <protection/>
    </xf>
    <xf numFmtId="0" fontId="57"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8"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9" fillId="0" borderId="0" applyNumberFormat="0" applyFill="0" applyBorder="0" applyAlignment="0" applyProtection="0"/>
    <xf numFmtId="0" fontId="60"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61" fillId="0" borderId="19"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50" fillId="0" borderId="21" applyNumberFormat="0" applyFill="0" applyAlignment="0" applyProtection="0"/>
    <xf numFmtId="0" fontId="10" fillId="0" borderId="22" applyNumberFormat="0" applyFill="0" applyAlignment="0" applyProtection="0"/>
    <xf numFmtId="0" fontId="10" fillId="0" borderId="22" applyNumberFormat="0" applyFill="0" applyAlignment="0" applyProtection="0"/>
    <xf numFmtId="0" fontId="10" fillId="0" borderId="22" applyNumberFormat="0" applyFill="0" applyAlignment="0" applyProtection="0"/>
    <xf numFmtId="0" fontId="10" fillId="0" borderId="22" applyNumberFormat="0" applyFill="0" applyAlignment="0" applyProtection="0"/>
    <xf numFmtId="0" fontId="10" fillId="0" borderId="22" applyNumberFormat="0" applyFill="0" applyAlignment="0" applyProtection="0"/>
    <xf numFmtId="0" fontId="10" fillId="0" borderId="22" applyNumberFormat="0" applyFill="0" applyAlignment="0" applyProtection="0"/>
    <xf numFmtId="0" fontId="10" fillId="0" borderId="22" applyNumberFormat="0" applyFill="0" applyAlignment="0" applyProtection="0"/>
    <xf numFmtId="0" fontId="10" fillId="0" borderId="22" applyNumberFormat="0" applyFill="0" applyAlignment="0" applyProtection="0"/>
    <xf numFmtId="0" fontId="10" fillId="0" borderId="22" applyNumberFormat="0" applyFill="0" applyAlignment="0" applyProtection="0"/>
    <xf numFmtId="0" fontId="10" fillId="0" borderId="22" applyNumberFormat="0" applyFill="0" applyAlignment="0" applyProtection="0"/>
    <xf numFmtId="0" fontId="10" fillId="0" borderId="22" applyNumberFormat="0" applyFill="0" applyAlignment="0" applyProtection="0"/>
    <xf numFmtId="0" fontId="10" fillId="0" borderId="22"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2" fillId="0" borderId="23"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184" fontId="4" fillId="0" borderId="25">
      <alignment/>
      <protection/>
    </xf>
    <xf numFmtId="0" fontId="28" fillId="0" borderId="0" applyProtection="0">
      <alignment/>
    </xf>
    <xf numFmtId="185" fontId="29" fillId="0" borderId="0" applyProtection="0">
      <alignment/>
    </xf>
    <xf numFmtId="0" fontId="30" fillId="0" borderId="0" applyProtection="0">
      <alignment/>
    </xf>
    <xf numFmtId="0" fontId="31" fillId="0" borderId="0" applyProtection="0">
      <alignment/>
    </xf>
    <xf numFmtId="0" fontId="28" fillId="0" borderId="26" applyProtection="0">
      <alignment/>
    </xf>
    <xf numFmtId="0" fontId="28" fillId="0" borderId="0">
      <alignment/>
      <protection/>
    </xf>
    <xf numFmtId="10" fontId="28" fillId="0" borderId="0" applyProtection="0">
      <alignment/>
    </xf>
    <xf numFmtId="0" fontId="28" fillId="0" borderId="0">
      <alignment/>
      <protection/>
    </xf>
    <xf numFmtId="2" fontId="28" fillId="0" borderId="0" applyProtection="0">
      <alignment/>
    </xf>
    <xf numFmtId="4" fontId="28" fillId="0" borderId="0" applyProtection="0">
      <alignment/>
    </xf>
  </cellStyleXfs>
  <cellXfs count="62">
    <xf numFmtId="0" fontId="0" fillId="0" borderId="0" xfId="0" applyFont="1" applyAlignment="1">
      <alignment/>
    </xf>
    <xf numFmtId="0" fontId="0" fillId="0" borderId="0" xfId="550" applyAlignment="1">
      <alignment horizontal="center"/>
      <protection/>
    </xf>
    <xf numFmtId="164" fontId="0" fillId="0" borderId="0" xfId="550" applyNumberFormat="1" applyAlignment="1">
      <alignment horizontal="center"/>
      <protection/>
    </xf>
    <xf numFmtId="2" fontId="0" fillId="0" borderId="0" xfId="550" applyNumberFormat="1" applyAlignment="1">
      <alignment horizontal="center"/>
      <protection/>
    </xf>
    <xf numFmtId="2" fontId="0" fillId="0" borderId="0" xfId="550" applyNumberFormat="1">
      <alignment/>
      <protection/>
    </xf>
    <xf numFmtId="0" fontId="0" fillId="0" borderId="0" xfId="550">
      <alignment/>
      <protection/>
    </xf>
    <xf numFmtId="0" fontId="0" fillId="0" borderId="0" xfId="0" applyFill="1" applyBorder="1" applyAlignment="1">
      <alignment/>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xf>
    <xf numFmtId="186" fontId="0" fillId="0" borderId="0" xfId="0" applyNumberFormat="1" applyFill="1" applyBorder="1" applyAlignment="1">
      <alignment horizontal="center"/>
    </xf>
    <xf numFmtId="0" fontId="33" fillId="0" borderId="0" xfId="0" applyFont="1" applyBorder="1" applyAlignment="1">
      <alignment horizontal="left"/>
    </xf>
    <xf numFmtId="0" fontId="33" fillId="0" borderId="27" xfId="0" applyFont="1" applyBorder="1" applyAlignment="1">
      <alignment horizontal="left"/>
    </xf>
    <xf numFmtId="0" fontId="34" fillId="0" borderId="0" xfId="0" applyFont="1" applyAlignment="1">
      <alignment/>
    </xf>
    <xf numFmtId="0" fontId="33" fillId="0" borderId="0" xfId="0" applyFont="1" applyAlignment="1">
      <alignment horizontal="left" vertical="center"/>
    </xf>
    <xf numFmtId="0" fontId="35" fillId="4" borderId="28" xfId="0" applyFont="1" applyFill="1" applyBorder="1" applyAlignment="1">
      <alignment horizontal="center" vertical="center" wrapText="1"/>
    </xf>
    <xf numFmtId="0" fontId="36" fillId="56" borderId="29" xfId="0" applyFont="1" applyFill="1" applyBorder="1" applyAlignment="1">
      <alignment horizontal="left" vertical="center"/>
    </xf>
    <xf numFmtId="0" fontId="36" fillId="56" borderId="30" xfId="0" applyFont="1" applyFill="1" applyBorder="1" applyAlignment="1">
      <alignment horizontal="left" vertical="center"/>
    </xf>
    <xf numFmtId="0" fontId="34" fillId="56" borderId="30" xfId="0" applyFont="1" applyFill="1" applyBorder="1" applyAlignment="1">
      <alignment vertical="center"/>
    </xf>
    <xf numFmtId="0" fontId="34" fillId="56" borderId="31" xfId="0" applyFont="1" applyFill="1" applyBorder="1" applyAlignment="1">
      <alignment vertical="center"/>
    </xf>
    <xf numFmtId="0" fontId="34" fillId="0" borderId="32" xfId="0" applyFont="1" applyBorder="1" applyAlignment="1">
      <alignment/>
    </xf>
    <xf numFmtId="0" fontId="29" fillId="56" borderId="0" xfId="0" applyFont="1" applyFill="1" applyBorder="1" applyAlignment="1">
      <alignment horizontal="left" vertical="center"/>
    </xf>
    <xf numFmtId="164" fontId="34" fillId="56" borderId="0" xfId="0" applyNumberFormat="1" applyFont="1" applyFill="1" applyBorder="1" applyAlignment="1">
      <alignment horizontal="center"/>
    </xf>
    <xf numFmtId="164" fontId="34" fillId="56" borderId="8" xfId="0" applyNumberFormat="1" applyFont="1" applyFill="1" applyBorder="1" applyAlignment="1">
      <alignment horizontal="center"/>
    </xf>
    <xf numFmtId="0" fontId="29" fillId="56" borderId="32" xfId="0" applyFont="1" applyFill="1" applyBorder="1" applyAlignment="1">
      <alignment horizontal="left" vertical="center"/>
    </xf>
    <xf numFmtId="164" fontId="34" fillId="56" borderId="30" xfId="0" applyNumberFormat="1" applyFont="1" applyFill="1" applyBorder="1" applyAlignment="1">
      <alignment horizontal="center"/>
    </xf>
    <xf numFmtId="164" fontId="34" fillId="56" borderId="31" xfId="0" applyNumberFormat="1" applyFont="1" applyFill="1" applyBorder="1" applyAlignment="1">
      <alignment horizontal="center"/>
    </xf>
    <xf numFmtId="0" fontId="34" fillId="0" borderId="0" xfId="0" applyFont="1" applyBorder="1" applyAlignment="1">
      <alignment/>
    </xf>
    <xf numFmtId="0" fontId="34" fillId="0" borderId="8" xfId="0" applyFont="1" applyBorder="1" applyAlignment="1">
      <alignment/>
    </xf>
    <xf numFmtId="0" fontId="29" fillId="56" borderId="32" xfId="0" applyFont="1" applyFill="1" applyBorder="1" applyAlignment="1">
      <alignment horizontal="left"/>
    </xf>
    <xf numFmtId="0" fontId="29" fillId="56" borderId="0" xfId="0" applyFont="1" applyFill="1" applyBorder="1" applyAlignment="1">
      <alignment horizontal="left"/>
    </xf>
    <xf numFmtId="0" fontId="29" fillId="56" borderId="0" xfId="0" applyFont="1" applyFill="1" applyBorder="1" applyAlignment="1">
      <alignment vertical="center"/>
    </xf>
    <xf numFmtId="0" fontId="29" fillId="56" borderId="0" xfId="0" applyFont="1" applyFill="1" applyBorder="1" applyAlignment="1">
      <alignment horizontal="left" vertical="center" wrapText="1"/>
    </xf>
    <xf numFmtId="2" fontId="34" fillId="56" borderId="0" xfId="0" applyNumberFormat="1" applyFont="1" applyFill="1" applyBorder="1" applyAlignment="1">
      <alignment horizontal="center"/>
    </xf>
    <xf numFmtId="0" fontId="34" fillId="0" borderId="33" xfId="0" applyFont="1" applyBorder="1" applyAlignment="1">
      <alignment/>
    </xf>
    <xf numFmtId="0" fontId="29" fillId="56" borderId="27" xfId="0" applyFont="1" applyFill="1" applyBorder="1" applyAlignment="1">
      <alignment horizontal="left" vertical="center" wrapText="1"/>
    </xf>
    <xf numFmtId="2" fontId="34" fillId="56" borderId="27" xfId="0" applyNumberFormat="1" applyFont="1" applyFill="1" applyBorder="1" applyAlignment="1">
      <alignment horizontal="center"/>
    </xf>
    <xf numFmtId="164" fontId="34" fillId="56" borderId="34" xfId="0" applyNumberFormat="1" applyFont="1" applyFill="1" applyBorder="1" applyAlignment="1">
      <alignment horizontal="center"/>
    </xf>
    <xf numFmtId="0" fontId="29" fillId="56" borderId="0" xfId="0" applyFont="1" applyFill="1" applyAlignment="1">
      <alignment/>
    </xf>
    <xf numFmtId="0" fontId="29" fillId="0" borderId="0" xfId="0" applyFont="1" applyAlignment="1">
      <alignment/>
    </xf>
    <xf numFmtId="0" fontId="0" fillId="0" borderId="0" xfId="550" applyFont="1" applyAlignment="1">
      <alignment horizontal="left"/>
      <protection/>
    </xf>
    <xf numFmtId="0" fontId="0" fillId="0" borderId="0" xfId="550" applyAlignment="1">
      <alignment horizontal="left"/>
      <protection/>
    </xf>
    <xf numFmtId="17" fontId="0" fillId="0" borderId="0" xfId="550" applyNumberFormat="1" applyAlignment="1">
      <alignment horizontal="left"/>
      <protection/>
    </xf>
    <xf numFmtId="164" fontId="0" fillId="0" borderId="0" xfId="550" applyNumberFormat="1" applyAlignment="1">
      <alignment horizontal="left"/>
      <protection/>
    </xf>
    <xf numFmtId="0" fontId="14" fillId="0" borderId="0" xfId="542" applyFont="1" applyAlignment="1">
      <alignment horizontal="left"/>
      <protection/>
    </xf>
    <xf numFmtId="0" fontId="19" fillId="0" borderId="0" xfId="542" applyAlignment="1">
      <alignment horizontal="left"/>
      <protection/>
    </xf>
    <xf numFmtId="164" fontId="19" fillId="0" borderId="0" xfId="542" applyNumberFormat="1" applyAlignment="1">
      <alignment horizontal="left"/>
      <protection/>
    </xf>
    <xf numFmtId="0" fontId="0" fillId="0" borderId="0" xfId="550" applyFont="1">
      <alignment/>
      <protection/>
    </xf>
    <xf numFmtId="2" fontId="19" fillId="0" borderId="0" xfId="542" applyNumberFormat="1" applyAlignment="1">
      <alignment horizontal="left"/>
      <protection/>
    </xf>
    <xf numFmtId="0" fontId="19" fillId="0" borderId="0" xfId="542" applyAlignment="1">
      <alignment horizontal="left" vertical="top"/>
      <protection/>
    </xf>
    <xf numFmtId="0" fontId="63" fillId="0" borderId="0" xfId="0" applyFont="1" applyFill="1" applyBorder="1" applyAlignment="1">
      <alignment horizontal="left" vertical="center" wrapText="1"/>
    </xf>
    <xf numFmtId="0" fontId="62" fillId="0" borderId="0" xfId="0" applyFont="1" applyFill="1" applyBorder="1" applyAlignment="1">
      <alignment horizontal="center" vertical="center" wrapText="1"/>
    </xf>
    <xf numFmtId="0" fontId="33" fillId="0" borderId="0" xfId="0" applyFont="1" applyBorder="1" applyAlignment="1">
      <alignment horizontal="left"/>
    </xf>
    <xf numFmtId="0" fontId="35" fillId="4" borderId="29" xfId="0" applyFont="1" applyFill="1" applyBorder="1" applyAlignment="1">
      <alignment horizontal="center" vertical="center" wrapText="1"/>
    </xf>
    <xf numFmtId="0" fontId="35" fillId="4" borderId="31" xfId="0" applyFont="1" applyFill="1" applyBorder="1" applyAlignment="1">
      <alignment horizontal="center" vertical="center" wrapText="1"/>
    </xf>
    <xf numFmtId="0" fontId="35" fillId="4" borderId="33" xfId="0" applyFont="1" applyFill="1" applyBorder="1" applyAlignment="1">
      <alignment horizontal="center" vertical="center" wrapText="1"/>
    </xf>
    <xf numFmtId="0" fontId="35" fillId="4" borderId="34" xfId="0" applyFont="1" applyFill="1" applyBorder="1" applyAlignment="1">
      <alignment horizontal="center" vertical="center" wrapText="1"/>
    </xf>
    <xf numFmtId="0" fontId="35" fillId="4" borderId="35" xfId="0" applyFont="1" applyFill="1" applyBorder="1" applyAlignment="1">
      <alignment horizontal="center" vertical="center" wrapText="1"/>
    </xf>
    <xf numFmtId="0" fontId="35" fillId="4" borderId="36" xfId="0" applyFont="1" applyFill="1" applyBorder="1" applyAlignment="1">
      <alignment horizontal="center" vertical="center" wrapText="1"/>
    </xf>
    <xf numFmtId="0" fontId="35" fillId="4" borderId="30" xfId="0" applyFont="1" applyFill="1" applyBorder="1" applyAlignment="1">
      <alignment horizontal="center" vertical="center" wrapText="1"/>
    </xf>
    <xf numFmtId="0" fontId="34" fillId="56" borderId="30" xfId="0" applyFont="1" applyFill="1" applyBorder="1" applyAlignment="1">
      <alignment horizontal="left" vertical="center" wrapText="1"/>
    </xf>
    <xf numFmtId="0" fontId="34" fillId="56" borderId="0" xfId="0" applyFont="1" applyFill="1" applyBorder="1" applyAlignment="1">
      <alignment horizontal="left" vertical="center" wrapText="1"/>
    </xf>
    <xf numFmtId="0" fontId="19" fillId="0" borderId="0" xfId="542" applyAlignment="1">
      <alignment horizontal="left" vertical="center" wrapText="1"/>
      <protection/>
    </xf>
  </cellXfs>
  <cellStyles count="706">
    <cellStyle name="Normal" xfId="0"/>
    <cellStyle name="‚" xfId="15"/>
    <cellStyle name="‚_Cuadros cap II dic2001 fiscal (revisión)" xfId="16"/>
    <cellStyle name="‚_Cuadros cap II jun01" xfId="17"/>
    <cellStyle name="‚_Cuadros Cap III MAR02" xfId="18"/>
    <cellStyle name="‚_Cuadros Cap III MAR02 2" xfId="19"/>
    <cellStyle name="‚_Cuadros capIV Jul01" xfId="20"/>
    <cellStyle name="‚_Cuadros capIV Jul01 2" xfId="21"/>
    <cellStyle name="„" xfId="22"/>
    <cellStyle name="„_Cuadros cap II dic2001 fiscal (revisión)" xfId="23"/>
    <cellStyle name="„_Cuadros cap II jun01" xfId="24"/>
    <cellStyle name="„_Cuadros Cap III MAR02" xfId="25"/>
    <cellStyle name="„_Cuadros Cap III MAR02 2" xfId="26"/>
    <cellStyle name="„_Cuadros capIV Jul01" xfId="27"/>
    <cellStyle name="„_Cuadros capIV Jul01 2" xfId="28"/>
    <cellStyle name="…" xfId="29"/>
    <cellStyle name="…_Cuadros cap II dic2001 fiscal (revisión)" xfId="30"/>
    <cellStyle name="…_Cuadros cap II jun01" xfId="31"/>
    <cellStyle name="…_Cuadros Cap III MAR02" xfId="32"/>
    <cellStyle name="…_Cuadros Cap III MAR02 2" xfId="33"/>
    <cellStyle name="…_Cuadros capIV Jul01" xfId="34"/>
    <cellStyle name="…_Cuadros capIV Jul01 2" xfId="35"/>
    <cellStyle name="†" xfId="36"/>
    <cellStyle name="†_Cuadros cap II dic2001 fiscal (revisión)" xfId="37"/>
    <cellStyle name="†_Cuadros cap II jun01" xfId="38"/>
    <cellStyle name="†_Cuadros Cap III MAR02" xfId="39"/>
    <cellStyle name="†_Cuadros Cap III MAR02 2" xfId="40"/>
    <cellStyle name="†_Cuadros capIV Jul01" xfId="41"/>
    <cellStyle name="†_Cuadros capIV Jul01 2" xfId="42"/>
    <cellStyle name="‡" xfId="43"/>
    <cellStyle name="‡_Cuadros cap II dic2001 fiscal (revisión)" xfId="44"/>
    <cellStyle name="‡_Cuadros cap II jun01" xfId="45"/>
    <cellStyle name="‡_Cuadros Cap III MAR02" xfId="46"/>
    <cellStyle name="‡_Cuadros Cap III MAR02 2" xfId="47"/>
    <cellStyle name="‡_Cuadros capIV Jul01" xfId="48"/>
    <cellStyle name="‡_Cuadros capIV Jul01 2" xfId="49"/>
    <cellStyle name="" xfId="50"/>
    <cellStyle name="" xfId="51"/>
    <cellStyle name="_Cuadros cap II dic2001 fiscal (revisión)" xfId="52"/>
    <cellStyle name="_Cuadros cap II dic2001 fiscal (revisión)" xfId="53"/>
    <cellStyle name="_Cuadros cap II jun01" xfId="54"/>
    <cellStyle name="_Cuadros cap II jun01" xfId="55"/>
    <cellStyle name="_Cuadros Cap III MAR02" xfId="56"/>
    <cellStyle name="_Cuadros Cap III MAR02" xfId="57"/>
    <cellStyle name="_Cuadros Cap III MAR02 2" xfId="58"/>
    <cellStyle name="_Cuadros Cap III MAR02 2" xfId="59"/>
    <cellStyle name="_Cuadros capIV Jul01" xfId="60"/>
    <cellStyle name="_Cuadros capIV Jul01" xfId="61"/>
    <cellStyle name="_Cuadros capIV Jul01 2" xfId="62"/>
    <cellStyle name="_Cuadros capIV Jul01 2" xfId="63"/>
    <cellStyle name="20% - Énfasis1" xfId="64"/>
    <cellStyle name="20% - Énfasis1 2" xfId="65"/>
    <cellStyle name="20% - Énfasis1 2 2" xfId="66"/>
    <cellStyle name="20% - Énfasis1 2 3" xfId="67"/>
    <cellStyle name="20% - Énfasis1 2 4" xfId="68"/>
    <cellStyle name="20% - Énfasis1 2 5" xfId="69"/>
    <cellStyle name="20% - Énfasis1 2 6" xfId="70"/>
    <cellStyle name="20% - Énfasis1 2_II.B IFNB" xfId="71"/>
    <cellStyle name="20% - Énfasis1 3" xfId="72"/>
    <cellStyle name="20% - Énfasis1 4" xfId="73"/>
    <cellStyle name="20% - Énfasis1 5" xfId="74"/>
    <cellStyle name="20% - Énfasis1 6" xfId="75"/>
    <cellStyle name="20% - Énfasis1 7" xfId="76"/>
    <cellStyle name="20% - Énfasis2" xfId="77"/>
    <cellStyle name="20% - Énfasis2 2" xfId="78"/>
    <cellStyle name="20% - Énfasis2 2 2" xfId="79"/>
    <cellStyle name="20% - Énfasis2 2 3" xfId="80"/>
    <cellStyle name="20% - Énfasis2 2 4" xfId="81"/>
    <cellStyle name="20% - Énfasis2 2 5" xfId="82"/>
    <cellStyle name="20% - Énfasis2 2 6" xfId="83"/>
    <cellStyle name="20% - Énfasis2 2_II.B IFNB" xfId="84"/>
    <cellStyle name="20% - Énfasis2 3" xfId="85"/>
    <cellStyle name="20% - Énfasis2 4" xfId="86"/>
    <cellStyle name="20% - Énfasis2 5" xfId="87"/>
    <cellStyle name="20% - Énfasis2 6" xfId="88"/>
    <cellStyle name="20% - Énfasis2 7" xfId="89"/>
    <cellStyle name="20% - Énfasis3" xfId="90"/>
    <cellStyle name="20% - Énfasis3 2" xfId="91"/>
    <cellStyle name="20% - Énfasis3 2 2" xfId="92"/>
    <cellStyle name="20% - Énfasis3 2 3" xfId="93"/>
    <cellStyle name="20% - Énfasis3 2 4" xfId="94"/>
    <cellStyle name="20% - Énfasis3 2 5" xfId="95"/>
    <cellStyle name="20% - Énfasis3 2 6" xfId="96"/>
    <cellStyle name="20% - Énfasis3 2_II.B IFNB" xfId="97"/>
    <cellStyle name="20% - Énfasis3 3" xfId="98"/>
    <cellStyle name="20% - Énfasis3 4" xfId="99"/>
    <cellStyle name="20% - Énfasis3 5" xfId="100"/>
    <cellStyle name="20% - Énfasis3 6" xfId="101"/>
    <cellStyle name="20% - Énfasis3 7" xfId="102"/>
    <cellStyle name="20% - Énfasis4" xfId="103"/>
    <cellStyle name="20% - Énfasis4 2" xfId="104"/>
    <cellStyle name="20% - Énfasis4 2 2" xfId="105"/>
    <cellStyle name="20% - Énfasis4 2 3" xfId="106"/>
    <cellStyle name="20% - Énfasis4 2 4" xfId="107"/>
    <cellStyle name="20% - Énfasis4 2 5" xfId="108"/>
    <cellStyle name="20% - Énfasis4 2 6" xfId="109"/>
    <cellStyle name="20% - Énfasis4 2_II.B IFNB" xfId="110"/>
    <cellStyle name="20% - Énfasis4 3" xfId="111"/>
    <cellStyle name="20% - Énfasis4 4" xfId="112"/>
    <cellStyle name="20% - Énfasis4 5" xfId="113"/>
    <cellStyle name="20% - Énfasis4 6" xfId="114"/>
    <cellStyle name="20% - Énfasis4 7" xfId="115"/>
    <cellStyle name="20% - Énfasis5" xfId="116"/>
    <cellStyle name="20% - Énfasis5 2" xfId="117"/>
    <cellStyle name="20% - Énfasis5 2 2" xfId="118"/>
    <cellStyle name="20% - Énfasis5 2 3" xfId="119"/>
    <cellStyle name="20% - Énfasis5 2 4" xfId="120"/>
    <cellStyle name="20% - Énfasis5 2 5" xfId="121"/>
    <cellStyle name="20% - Énfasis5 2 6" xfId="122"/>
    <cellStyle name="20% - Énfasis5 2_II.B IFNB" xfId="123"/>
    <cellStyle name="20% - Énfasis5 3" xfId="124"/>
    <cellStyle name="20% - Énfasis5 4" xfId="125"/>
    <cellStyle name="20% - Énfasis5 5" xfId="126"/>
    <cellStyle name="20% - Énfasis5 6" xfId="127"/>
    <cellStyle name="20% - Énfasis5 7" xfId="128"/>
    <cellStyle name="20% - Énfasis6" xfId="129"/>
    <cellStyle name="20% - Énfasis6 2" xfId="130"/>
    <cellStyle name="20% - Énfasis6 2 2" xfId="131"/>
    <cellStyle name="20% - Énfasis6 2 3" xfId="132"/>
    <cellStyle name="20% - Énfasis6 2 4" xfId="133"/>
    <cellStyle name="20% - Énfasis6 2 5" xfId="134"/>
    <cellStyle name="20% - Énfasis6 2 6" xfId="135"/>
    <cellStyle name="20% - Énfasis6 2_II.B IFNB" xfId="136"/>
    <cellStyle name="20% - Énfasis6 3" xfId="137"/>
    <cellStyle name="20% - Énfasis6 4" xfId="138"/>
    <cellStyle name="20% - Énfasis6 5" xfId="139"/>
    <cellStyle name="20% - Énfasis6 6" xfId="140"/>
    <cellStyle name="20% - Énfasis6 7" xfId="141"/>
    <cellStyle name="40% - Énfasis1" xfId="142"/>
    <cellStyle name="40% - Énfasis1 2" xfId="143"/>
    <cellStyle name="40% - Énfasis1 2 2" xfId="144"/>
    <cellStyle name="40% - Énfasis1 2 3" xfId="145"/>
    <cellStyle name="40% - Énfasis1 2 4" xfId="146"/>
    <cellStyle name="40% - Énfasis1 2 5" xfId="147"/>
    <cellStyle name="40% - Énfasis1 2 6" xfId="148"/>
    <cellStyle name="40% - Énfasis1 2_II.B IFNB" xfId="149"/>
    <cellStyle name="40% - Énfasis1 3" xfId="150"/>
    <cellStyle name="40% - Énfasis1 4" xfId="151"/>
    <cellStyle name="40% - Énfasis1 5" xfId="152"/>
    <cellStyle name="40% - Énfasis1 6" xfId="153"/>
    <cellStyle name="40% - Énfasis1 7" xfId="154"/>
    <cellStyle name="40% - Énfasis2" xfId="155"/>
    <cellStyle name="40% - Énfasis2 2" xfId="156"/>
    <cellStyle name="40% - Énfasis2 2 2" xfId="157"/>
    <cellStyle name="40% - Énfasis2 2 3" xfId="158"/>
    <cellStyle name="40% - Énfasis2 2 4" xfId="159"/>
    <cellStyle name="40% - Énfasis2 2 5" xfId="160"/>
    <cellStyle name="40% - Énfasis2 2 6" xfId="161"/>
    <cellStyle name="40% - Énfasis2 2_II.B IFNB" xfId="162"/>
    <cellStyle name="40% - Énfasis2 3" xfId="163"/>
    <cellStyle name="40% - Énfasis2 4" xfId="164"/>
    <cellStyle name="40% - Énfasis2 5" xfId="165"/>
    <cellStyle name="40% - Énfasis2 6" xfId="166"/>
    <cellStyle name="40% - Énfasis2 7" xfId="167"/>
    <cellStyle name="40% - Énfasis3" xfId="168"/>
    <cellStyle name="40% - Énfasis3 2" xfId="169"/>
    <cellStyle name="40% - Énfasis3 2 2" xfId="170"/>
    <cellStyle name="40% - Énfasis3 2 3" xfId="171"/>
    <cellStyle name="40% - Énfasis3 2 4" xfId="172"/>
    <cellStyle name="40% - Énfasis3 2 5" xfId="173"/>
    <cellStyle name="40% - Énfasis3 2 6" xfId="174"/>
    <cellStyle name="40% - Énfasis3 2_II.B IFNB" xfId="175"/>
    <cellStyle name="40% - Énfasis3 3" xfId="176"/>
    <cellStyle name="40% - Énfasis3 4" xfId="177"/>
    <cellStyle name="40% - Énfasis3 5" xfId="178"/>
    <cellStyle name="40% - Énfasis3 6" xfId="179"/>
    <cellStyle name="40% - Énfasis3 7" xfId="180"/>
    <cellStyle name="40% - Énfasis4" xfId="181"/>
    <cellStyle name="40% - Énfasis4 2" xfId="182"/>
    <cellStyle name="40% - Énfasis4 2 2" xfId="183"/>
    <cellStyle name="40% - Énfasis4 2 3" xfId="184"/>
    <cellStyle name="40% - Énfasis4 2 4" xfId="185"/>
    <cellStyle name="40% - Énfasis4 2 5" xfId="186"/>
    <cellStyle name="40% - Énfasis4 2 6" xfId="187"/>
    <cellStyle name="40% - Énfasis4 2_II.B IFNB" xfId="188"/>
    <cellStyle name="40% - Énfasis4 3" xfId="189"/>
    <cellStyle name="40% - Énfasis4 4" xfId="190"/>
    <cellStyle name="40% - Énfasis4 5" xfId="191"/>
    <cellStyle name="40% - Énfasis4 6" xfId="192"/>
    <cellStyle name="40% - Énfasis4 7" xfId="193"/>
    <cellStyle name="40% - Énfasis5" xfId="194"/>
    <cellStyle name="40% - Énfasis5 2" xfId="195"/>
    <cellStyle name="40% - Énfasis5 2 2" xfId="196"/>
    <cellStyle name="40% - Énfasis5 2 3" xfId="197"/>
    <cellStyle name="40% - Énfasis5 2 4" xfId="198"/>
    <cellStyle name="40% - Énfasis5 2 5" xfId="199"/>
    <cellStyle name="40% - Énfasis5 2 6" xfId="200"/>
    <cellStyle name="40% - Énfasis5 2_II.B IFNB" xfId="201"/>
    <cellStyle name="40% - Énfasis5 3" xfId="202"/>
    <cellStyle name="40% - Énfasis5 4" xfId="203"/>
    <cellStyle name="40% - Énfasis5 5" xfId="204"/>
    <cellStyle name="40% - Énfasis5 6" xfId="205"/>
    <cellStyle name="40% - Énfasis5 7" xfId="206"/>
    <cellStyle name="40% - Énfasis6" xfId="207"/>
    <cellStyle name="40% - Énfasis6 2" xfId="208"/>
    <cellStyle name="40% - Énfasis6 2 2" xfId="209"/>
    <cellStyle name="40% - Énfasis6 2 3" xfId="210"/>
    <cellStyle name="40% - Énfasis6 2 4" xfId="211"/>
    <cellStyle name="40% - Énfasis6 2 5" xfId="212"/>
    <cellStyle name="40% - Énfasis6 2 6" xfId="213"/>
    <cellStyle name="40% - Énfasis6 2_II.B IFNB" xfId="214"/>
    <cellStyle name="40% - Énfasis6 3" xfId="215"/>
    <cellStyle name="40% - Énfasis6 4" xfId="216"/>
    <cellStyle name="40% - Énfasis6 5" xfId="217"/>
    <cellStyle name="40% - Énfasis6 6" xfId="218"/>
    <cellStyle name="40% - Énfasis6 7" xfId="219"/>
    <cellStyle name="60% - Énfasis1" xfId="220"/>
    <cellStyle name="60% - Énfasis1 2" xfId="221"/>
    <cellStyle name="60% - Énfasis1 2 2" xfId="222"/>
    <cellStyle name="60% - Énfasis1 2 3" xfId="223"/>
    <cellStyle name="60% - Énfasis1 2 4" xfId="224"/>
    <cellStyle name="60% - Énfasis1 2 5" xfId="225"/>
    <cellStyle name="60% - Énfasis1 2 6" xfId="226"/>
    <cellStyle name="60% - Énfasis1 2_II.B IFNB" xfId="227"/>
    <cellStyle name="60% - Énfasis1 3" xfId="228"/>
    <cellStyle name="60% - Énfasis1 4" xfId="229"/>
    <cellStyle name="60% - Énfasis1 5" xfId="230"/>
    <cellStyle name="60% - Énfasis1 6" xfId="231"/>
    <cellStyle name="60% - Énfasis1 7" xfId="232"/>
    <cellStyle name="60% - Énfasis2" xfId="233"/>
    <cellStyle name="60% - Énfasis2 2" xfId="234"/>
    <cellStyle name="60% - Énfasis2 2 2" xfId="235"/>
    <cellStyle name="60% - Énfasis2 2 3" xfId="236"/>
    <cellStyle name="60% - Énfasis2 2 4" xfId="237"/>
    <cellStyle name="60% - Énfasis2 2 5" xfId="238"/>
    <cellStyle name="60% - Énfasis2 2 6" xfId="239"/>
    <cellStyle name="60% - Énfasis2 2_II.B IFNB" xfId="240"/>
    <cellStyle name="60% - Énfasis2 3" xfId="241"/>
    <cellStyle name="60% - Énfasis2 4" xfId="242"/>
    <cellStyle name="60% - Énfasis2 5" xfId="243"/>
    <cellStyle name="60% - Énfasis2 6" xfId="244"/>
    <cellStyle name="60% - Énfasis2 7" xfId="245"/>
    <cellStyle name="60% - Énfasis3" xfId="246"/>
    <cellStyle name="60% - Énfasis3 2" xfId="247"/>
    <cellStyle name="60% - Énfasis3 2 2" xfId="248"/>
    <cellStyle name="60% - Énfasis3 2 3" xfId="249"/>
    <cellStyle name="60% - Énfasis3 2 4" xfId="250"/>
    <cellStyle name="60% - Énfasis3 2 5" xfId="251"/>
    <cellStyle name="60% - Énfasis3 2 6" xfId="252"/>
    <cellStyle name="60% - Énfasis3 2_II.B IFNB" xfId="253"/>
    <cellStyle name="60% - Énfasis3 3" xfId="254"/>
    <cellStyle name="60% - Énfasis3 4" xfId="255"/>
    <cellStyle name="60% - Énfasis3 5" xfId="256"/>
    <cellStyle name="60% - Énfasis3 6" xfId="257"/>
    <cellStyle name="60% - Énfasis3 7" xfId="258"/>
    <cellStyle name="60% - Énfasis4" xfId="259"/>
    <cellStyle name="60% - Énfasis4 2" xfId="260"/>
    <cellStyle name="60% - Énfasis4 2 2" xfId="261"/>
    <cellStyle name="60% - Énfasis4 2 3" xfId="262"/>
    <cellStyle name="60% - Énfasis4 2 4" xfId="263"/>
    <cellStyle name="60% - Énfasis4 2 5" xfId="264"/>
    <cellStyle name="60% - Énfasis4 2 6" xfId="265"/>
    <cellStyle name="60% - Énfasis4 2_II.B IFNB" xfId="266"/>
    <cellStyle name="60% - Énfasis4 3" xfId="267"/>
    <cellStyle name="60% - Énfasis4 4" xfId="268"/>
    <cellStyle name="60% - Énfasis4 5" xfId="269"/>
    <cellStyle name="60% - Énfasis4 6" xfId="270"/>
    <cellStyle name="60% - Énfasis4 7" xfId="271"/>
    <cellStyle name="60% - Énfasis5" xfId="272"/>
    <cellStyle name="60% - Énfasis5 2" xfId="273"/>
    <cellStyle name="60% - Énfasis5 2 2" xfId="274"/>
    <cellStyle name="60% - Énfasis5 2 3" xfId="275"/>
    <cellStyle name="60% - Énfasis5 2 4" xfId="276"/>
    <cellStyle name="60% - Énfasis5 2 5" xfId="277"/>
    <cellStyle name="60% - Énfasis5 2 6" xfId="278"/>
    <cellStyle name="60% - Énfasis5 2_II.B IFNB" xfId="279"/>
    <cellStyle name="60% - Énfasis5 3" xfId="280"/>
    <cellStyle name="60% - Énfasis5 4" xfId="281"/>
    <cellStyle name="60% - Énfasis5 5" xfId="282"/>
    <cellStyle name="60% - Énfasis5 6" xfId="283"/>
    <cellStyle name="60% - Énfasis5 7" xfId="284"/>
    <cellStyle name="60% - Énfasis6" xfId="285"/>
    <cellStyle name="60% - Énfasis6 2" xfId="286"/>
    <cellStyle name="60% - Énfasis6 2 2" xfId="287"/>
    <cellStyle name="60% - Énfasis6 2 3" xfId="288"/>
    <cellStyle name="60% - Énfasis6 2 4" xfId="289"/>
    <cellStyle name="60% - Énfasis6 2 5" xfId="290"/>
    <cellStyle name="60% - Énfasis6 2 6" xfId="291"/>
    <cellStyle name="60% - Énfasis6 2_II.B IFNB" xfId="292"/>
    <cellStyle name="60% - Énfasis6 3" xfId="293"/>
    <cellStyle name="60% - Énfasis6 4" xfId="294"/>
    <cellStyle name="60% - Énfasis6 5" xfId="295"/>
    <cellStyle name="60% - Énfasis6 6" xfId="296"/>
    <cellStyle name="60% - Énfasis6 7" xfId="297"/>
    <cellStyle name="Buena" xfId="298"/>
    <cellStyle name="Buena 2" xfId="299"/>
    <cellStyle name="Buena 2 2" xfId="300"/>
    <cellStyle name="Buena 2 3" xfId="301"/>
    <cellStyle name="Buena 2 4" xfId="302"/>
    <cellStyle name="Buena 2 5" xfId="303"/>
    <cellStyle name="Buena 2 6" xfId="304"/>
    <cellStyle name="Buena 2_II.B IFNB" xfId="305"/>
    <cellStyle name="Buena 3" xfId="306"/>
    <cellStyle name="Buena 4" xfId="307"/>
    <cellStyle name="Buena 5" xfId="308"/>
    <cellStyle name="Buena 6" xfId="309"/>
    <cellStyle name="Buena 7" xfId="310"/>
    <cellStyle name="Cálculo" xfId="311"/>
    <cellStyle name="Cálculo 2" xfId="312"/>
    <cellStyle name="Cálculo 2 2" xfId="313"/>
    <cellStyle name="Cálculo 2 3" xfId="314"/>
    <cellStyle name="Cálculo 2 4" xfId="315"/>
    <cellStyle name="Cálculo 2 5" xfId="316"/>
    <cellStyle name="Cálculo 2 6" xfId="317"/>
    <cellStyle name="Cálculo 2_II.B IFNB" xfId="318"/>
    <cellStyle name="Cálculo 3" xfId="319"/>
    <cellStyle name="Cálculo 4" xfId="320"/>
    <cellStyle name="Cálculo 5" xfId="321"/>
    <cellStyle name="Cálculo 6" xfId="322"/>
    <cellStyle name="Cálculo 7" xfId="323"/>
    <cellStyle name="Celda de comprobación" xfId="324"/>
    <cellStyle name="Celda de comprobación 2" xfId="325"/>
    <cellStyle name="Celda de comprobación 2 2" xfId="326"/>
    <cellStyle name="Celda de comprobación 2 3" xfId="327"/>
    <cellStyle name="Celda de comprobación 2 4" xfId="328"/>
    <cellStyle name="Celda de comprobación 2 5" xfId="329"/>
    <cellStyle name="Celda de comprobación 2 6" xfId="330"/>
    <cellStyle name="Celda de comprobación 2_II.B IFNB" xfId="331"/>
    <cellStyle name="Celda de comprobación 3" xfId="332"/>
    <cellStyle name="Celda de comprobación 4" xfId="333"/>
    <cellStyle name="Celda de comprobación 5" xfId="334"/>
    <cellStyle name="Celda de comprobación 6" xfId="335"/>
    <cellStyle name="Celda de comprobación 7" xfId="336"/>
    <cellStyle name="Celda vinculada" xfId="337"/>
    <cellStyle name="Celda vinculada 2" xfId="338"/>
    <cellStyle name="Celda vinculada 2 2" xfId="339"/>
    <cellStyle name="Celda vinculada 2 3" xfId="340"/>
    <cellStyle name="Celda vinculada 2 4" xfId="341"/>
    <cellStyle name="Celda vinculada 2 5" xfId="342"/>
    <cellStyle name="Celda vinculada 2 6" xfId="343"/>
    <cellStyle name="Celda vinculada 2_II.B IFNB" xfId="344"/>
    <cellStyle name="Celda vinculada 3" xfId="345"/>
    <cellStyle name="Celda vinculada 4" xfId="346"/>
    <cellStyle name="Celda vinculada 5" xfId="347"/>
    <cellStyle name="Celda vinculada 6" xfId="348"/>
    <cellStyle name="Celda vinculada 7" xfId="349"/>
    <cellStyle name="Encabezado 4" xfId="350"/>
    <cellStyle name="Encabezado 4 2" xfId="351"/>
    <cellStyle name="Encabezado 4 2 2" xfId="352"/>
    <cellStyle name="Encabezado 4 2 3" xfId="353"/>
    <cellStyle name="Encabezado 4 2 4" xfId="354"/>
    <cellStyle name="Encabezado 4 2 5" xfId="355"/>
    <cellStyle name="Encabezado 4 2 6" xfId="356"/>
    <cellStyle name="Encabezado 4 2_II.B IFNB" xfId="357"/>
    <cellStyle name="Encabezado 4 3" xfId="358"/>
    <cellStyle name="Encabezado 4 4" xfId="359"/>
    <cellStyle name="Encabezado 4 5" xfId="360"/>
    <cellStyle name="Encabezado 4 6" xfId="361"/>
    <cellStyle name="Encabezado 4 7" xfId="362"/>
    <cellStyle name="Énfasis1" xfId="363"/>
    <cellStyle name="Énfasis1 2" xfId="364"/>
    <cellStyle name="Énfasis1 2 2" xfId="365"/>
    <cellStyle name="Énfasis1 2 3" xfId="366"/>
    <cellStyle name="Énfasis1 2 4" xfId="367"/>
    <cellStyle name="Énfasis1 2 5" xfId="368"/>
    <cellStyle name="Énfasis1 2 6" xfId="369"/>
    <cellStyle name="Énfasis1 2_II.B IFNB" xfId="370"/>
    <cellStyle name="Énfasis1 3" xfId="371"/>
    <cellStyle name="Énfasis1 4" xfId="372"/>
    <cellStyle name="Énfasis1 5" xfId="373"/>
    <cellStyle name="Énfasis1 6" xfId="374"/>
    <cellStyle name="Énfasis1 7" xfId="375"/>
    <cellStyle name="Énfasis2" xfId="376"/>
    <cellStyle name="Énfasis2 2" xfId="377"/>
    <cellStyle name="Énfasis2 2 2" xfId="378"/>
    <cellStyle name="Énfasis2 2 3" xfId="379"/>
    <cellStyle name="Énfasis2 2 4" xfId="380"/>
    <cellStyle name="Énfasis2 2 5" xfId="381"/>
    <cellStyle name="Énfasis2 2 6" xfId="382"/>
    <cellStyle name="Énfasis2 2_II.B IFNB" xfId="383"/>
    <cellStyle name="Énfasis2 3" xfId="384"/>
    <cellStyle name="Énfasis2 4" xfId="385"/>
    <cellStyle name="Énfasis2 5" xfId="386"/>
    <cellStyle name="Énfasis2 6" xfId="387"/>
    <cellStyle name="Énfasis2 7" xfId="388"/>
    <cellStyle name="Énfasis3" xfId="389"/>
    <cellStyle name="Énfasis3 2" xfId="390"/>
    <cellStyle name="Énfasis3 2 2" xfId="391"/>
    <cellStyle name="Énfasis3 2 3" xfId="392"/>
    <cellStyle name="Énfasis3 2 4" xfId="393"/>
    <cellStyle name="Énfasis3 2 5" xfId="394"/>
    <cellStyle name="Énfasis3 2 6" xfId="395"/>
    <cellStyle name="Énfasis3 2_II.B IFNB" xfId="396"/>
    <cellStyle name="Énfasis3 3" xfId="397"/>
    <cellStyle name="Énfasis3 4" xfId="398"/>
    <cellStyle name="Énfasis3 5" xfId="399"/>
    <cellStyle name="Énfasis3 6" xfId="400"/>
    <cellStyle name="Énfasis3 7" xfId="401"/>
    <cellStyle name="Énfasis4" xfId="402"/>
    <cellStyle name="Énfasis4 2" xfId="403"/>
    <cellStyle name="Énfasis4 2 2" xfId="404"/>
    <cellStyle name="Énfasis4 2 3" xfId="405"/>
    <cellStyle name="Énfasis4 2 4" xfId="406"/>
    <cellStyle name="Énfasis4 2 5" xfId="407"/>
    <cellStyle name="Énfasis4 2 6" xfId="408"/>
    <cellStyle name="Énfasis4 2_II.B IFNB" xfId="409"/>
    <cellStyle name="Énfasis4 3" xfId="410"/>
    <cellStyle name="Énfasis4 4" xfId="411"/>
    <cellStyle name="Énfasis4 5" xfId="412"/>
    <cellStyle name="Énfasis4 6" xfId="413"/>
    <cellStyle name="Énfasis4 7" xfId="414"/>
    <cellStyle name="Énfasis5" xfId="415"/>
    <cellStyle name="Énfasis5 2" xfId="416"/>
    <cellStyle name="Énfasis5 2 2" xfId="417"/>
    <cellStyle name="Énfasis5 2 3" xfId="418"/>
    <cellStyle name="Énfasis5 2 4" xfId="419"/>
    <cellStyle name="Énfasis5 2 5" xfId="420"/>
    <cellStyle name="Énfasis5 2 6" xfId="421"/>
    <cellStyle name="Énfasis5 2_II.B IFNB" xfId="422"/>
    <cellStyle name="Énfasis5 3" xfId="423"/>
    <cellStyle name="Énfasis5 4" xfId="424"/>
    <cellStyle name="Énfasis5 5" xfId="425"/>
    <cellStyle name="Énfasis5 6" xfId="426"/>
    <cellStyle name="Énfasis5 7" xfId="427"/>
    <cellStyle name="Énfasis6" xfId="428"/>
    <cellStyle name="Énfasis6 2" xfId="429"/>
    <cellStyle name="Énfasis6 2 2" xfId="430"/>
    <cellStyle name="Énfasis6 2 3" xfId="431"/>
    <cellStyle name="Énfasis6 2 4" xfId="432"/>
    <cellStyle name="Énfasis6 2 5" xfId="433"/>
    <cellStyle name="Énfasis6 2 6" xfId="434"/>
    <cellStyle name="Énfasis6 2_II.B IFNB" xfId="435"/>
    <cellStyle name="Énfasis6 3" xfId="436"/>
    <cellStyle name="Énfasis6 4" xfId="437"/>
    <cellStyle name="Énfasis6 5" xfId="438"/>
    <cellStyle name="Énfasis6 6" xfId="439"/>
    <cellStyle name="Énfasis6 7" xfId="440"/>
    <cellStyle name="Entrada" xfId="441"/>
    <cellStyle name="Entrada 2" xfId="442"/>
    <cellStyle name="Entrada 2 2" xfId="443"/>
    <cellStyle name="Entrada 2 3" xfId="444"/>
    <cellStyle name="Entrada 2 4" xfId="445"/>
    <cellStyle name="Entrada 2 5" xfId="446"/>
    <cellStyle name="Entrada 2 6" xfId="447"/>
    <cellStyle name="Entrada 2_II.B IFNB" xfId="448"/>
    <cellStyle name="Entrada 3" xfId="449"/>
    <cellStyle name="Entrada 4" xfId="450"/>
    <cellStyle name="Entrada 5" xfId="451"/>
    <cellStyle name="Entrada 6" xfId="452"/>
    <cellStyle name="Entrada 7" xfId="453"/>
    <cellStyle name="Euro" xfId="454"/>
    <cellStyle name="Euro 2" xfId="455"/>
    <cellStyle name="Euro 3" xfId="456"/>
    <cellStyle name="ƒ" xfId="457"/>
    <cellStyle name="F#1" xfId="458"/>
    <cellStyle name="F#2" xfId="459"/>
    <cellStyle name="F#3" xfId="460"/>
    <cellStyle name="F#4" xfId="461"/>
    <cellStyle name="F#5" xfId="462"/>
    <cellStyle name="F#6" xfId="463"/>
    <cellStyle name="F%1" xfId="464"/>
    <cellStyle name="F%2" xfId="465"/>
    <cellStyle name="F%3" xfId="466"/>
    <cellStyle name="F%4" xfId="467"/>
    <cellStyle name="F%5" xfId="468"/>
    <cellStyle name="ƒ_Cuadros cap II dic2001 fiscal (revisión)" xfId="469"/>
    <cellStyle name="ƒ_Cuadros cap II jun01" xfId="470"/>
    <cellStyle name="ƒ_Cuadros Cap III MAR02" xfId="471"/>
    <cellStyle name="ƒ_Cuadros Cap III MAR02 2" xfId="472"/>
    <cellStyle name="ƒ_Cuadros capIV Jul01" xfId="473"/>
    <cellStyle name="ƒ_Cuadros capIV Jul01 2" xfId="474"/>
    <cellStyle name="headerStyle" xfId="475"/>
    <cellStyle name="Hipervínculo 2" xfId="476"/>
    <cellStyle name="Incorrecto" xfId="477"/>
    <cellStyle name="Incorrecto 2" xfId="478"/>
    <cellStyle name="Incorrecto 2 2" xfId="479"/>
    <cellStyle name="Incorrecto 2 3" xfId="480"/>
    <cellStyle name="Incorrecto 2 4" xfId="481"/>
    <cellStyle name="Incorrecto 2 5" xfId="482"/>
    <cellStyle name="Incorrecto 2 6" xfId="483"/>
    <cellStyle name="Incorrecto 2_II.B IFNB" xfId="484"/>
    <cellStyle name="Incorrecto 3" xfId="485"/>
    <cellStyle name="Incorrecto 4" xfId="486"/>
    <cellStyle name="Incorrecto 5" xfId="487"/>
    <cellStyle name="Incorrecto 6" xfId="488"/>
    <cellStyle name="Incorrecto 7" xfId="489"/>
    <cellStyle name="Comma" xfId="490"/>
    <cellStyle name="Comma [0]" xfId="491"/>
    <cellStyle name="Millares [0] 2" xfId="492"/>
    <cellStyle name="Millares 2" xfId="493"/>
    <cellStyle name="Millares 2 2" xfId="494"/>
    <cellStyle name="Millares 2 3" xfId="495"/>
    <cellStyle name="Millares 2 4" xfId="496"/>
    <cellStyle name="Millares 2 5" xfId="497"/>
    <cellStyle name="Millares 2 6" xfId="498"/>
    <cellStyle name="Millares 2 7" xfId="499"/>
    <cellStyle name="Millares 3" xfId="500"/>
    <cellStyle name="Millares 3 2" xfId="501"/>
    <cellStyle name="Millares 3 3" xfId="502"/>
    <cellStyle name="Millares 3_II.B IFNB" xfId="503"/>
    <cellStyle name="Millares 4" xfId="504"/>
    <cellStyle name="Millares 5" xfId="505"/>
    <cellStyle name="Millares 6" xfId="506"/>
    <cellStyle name="Currency" xfId="507"/>
    <cellStyle name="Currency [0]" xfId="508"/>
    <cellStyle name="Moneda 2" xfId="509"/>
    <cellStyle name="Neutral" xfId="510"/>
    <cellStyle name="Neutral 2" xfId="511"/>
    <cellStyle name="Neutral 2 2" xfId="512"/>
    <cellStyle name="Neutral 2 3" xfId="513"/>
    <cellStyle name="Neutral 2 4" xfId="514"/>
    <cellStyle name="Neutral 2 5" xfId="515"/>
    <cellStyle name="Neutral 2 6" xfId="516"/>
    <cellStyle name="Neutral 2_II.B IFNB" xfId="517"/>
    <cellStyle name="Neutral 3" xfId="518"/>
    <cellStyle name="Neutral 4" xfId="519"/>
    <cellStyle name="Neutral 5" xfId="520"/>
    <cellStyle name="Neutral 6" xfId="521"/>
    <cellStyle name="Neutral 7" xfId="522"/>
    <cellStyle name="Normal - Modelo1" xfId="523"/>
    <cellStyle name="Normal 10" xfId="524"/>
    <cellStyle name="Normal 11" xfId="525"/>
    <cellStyle name="Normal 12" xfId="526"/>
    <cellStyle name="Normal 13" xfId="527"/>
    <cellStyle name="Normal 14" xfId="528"/>
    <cellStyle name="Normal 14 2" xfId="529"/>
    <cellStyle name="Normal 15" xfId="530"/>
    <cellStyle name="Normal 16" xfId="531"/>
    <cellStyle name="Normal 17" xfId="532"/>
    <cellStyle name="Normal 18" xfId="533"/>
    <cellStyle name="Normal 19" xfId="534"/>
    <cellStyle name="Normal 2" xfId="535"/>
    <cellStyle name="Normal 2 2" xfId="536"/>
    <cellStyle name="Normal 2 2 2" xfId="537"/>
    <cellStyle name="Normal 2 2 3" xfId="538"/>
    <cellStyle name="Normal 2 2 4" xfId="539"/>
    <cellStyle name="Normal 2 2 5" xfId="540"/>
    <cellStyle name="Normal 2 3" xfId="541"/>
    <cellStyle name="Normal 2 3 2" xfId="542"/>
    <cellStyle name="Normal 2 3_II.B IFNB" xfId="543"/>
    <cellStyle name="Normal 2 4" xfId="544"/>
    <cellStyle name="Normal 2 5" xfId="545"/>
    <cellStyle name="Normal 2 6" xfId="546"/>
    <cellStyle name="Normal 2 7" xfId="547"/>
    <cellStyle name="Normal 2_II.B. Sistema Financiero IFNB" xfId="548"/>
    <cellStyle name="Normal 20" xfId="549"/>
    <cellStyle name="Normal 3" xfId="550"/>
    <cellStyle name="Normal 3 2" xfId="551"/>
    <cellStyle name="Normal 3 2 2" xfId="552"/>
    <cellStyle name="Normal 3 2_II.B IFNB" xfId="553"/>
    <cellStyle name="Normal 3 3" xfId="554"/>
    <cellStyle name="Normal 3_Algunos cambios" xfId="555"/>
    <cellStyle name="Normal 4" xfId="556"/>
    <cellStyle name="Normal 4 2" xfId="557"/>
    <cellStyle name="Normal 4 3" xfId="558"/>
    <cellStyle name="Normal 4_II.B IFNB" xfId="559"/>
    <cellStyle name="Normal 5" xfId="560"/>
    <cellStyle name="Normal 5 2" xfId="561"/>
    <cellStyle name="Normal 5_II.B IFNB" xfId="562"/>
    <cellStyle name="Normal 6" xfId="563"/>
    <cellStyle name="Normal 6 2" xfId="564"/>
    <cellStyle name="Normal 6 3" xfId="565"/>
    <cellStyle name="Normal 6_II.B IFNB" xfId="566"/>
    <cellStyle name="Normal 7" xfId="567"/>
    <cellStyle name="Normal 7 2" xfId="568"/>
    <cellStyle name="Normal 7_II.B. Sistema Financiero IFNB" xfId="569"/>
    <cellStyle name="Normal 8" xfId="570"/>
    <cellStyle name="Normal 8 2" xfId="571"/>
    <cellStyle name="Normal 8 3" xfId="572"/>
    <cellStyle name="Normal 8_II.B. Sistema Financiero IFNB" xfId="573"/>
    <cellStyle name="Normal 9" xfId="574"/>
    <cellStyle name="Normal 9 2" xfId="575"/>
    <cellStyle name="Normal 9_III - 1. Situación Actual Deudores - Sector Corporativo Privado" xfId="576"/>
    <cellStyle name="Notas" xfId="577"/>
    <cellStyle name="Notas 2" xfId="578"/>
    <cellStyle name="Notas 2 2" xfId="579"/>
    <cellStyle name="Notas 2 3" xfId="580"/>
    <cellStyle name="Notas 2 4" xfId="581"/>
    <cellStyle name="Notas 2 5" xfId="582"/>
    <cellStyle name="Notas 2 6" xfId="583"/>
    <cellStyle name="Notas 2_II.B IFNB" xfId="584"/>
    <cellStyle name="Notas 3" xfId="585"/>
    <cellStyle name="Notas 4" xfId="586"/>
    <cellStyle name="Notas 5" xfId="587"/>
    <cellStyle name="Notas 6" xfId="588"/>
    <cellStyle name="Notas 7" xfId="589"/>
    <cellStyle name="Percent" xfId="590"/>
    <cellStyle name="Porcentaje 2" xfId="591"/>
    <cellStyle name="Porcentaje 2 2" xfId="592"/>
    <cellStyle name="Porcentaje 3" xfId="593"/>
    <cellStyle name="Porcentual 2" xfId="594"/>
    <cellStyle name="Porcentual 2 2" xfId="595"/>
    <cellStyle name="Porcentual 3" xfId="596"/>
    <cellStyle name="Porcentual 4" xfId="597"/>
    <cellStyle name="Porcentual 5" xfId="598"/>
    <cellStyle name="Porcentual 6" xfId="599"/>
    <cellStyle name="Porcentual 7" xfId="600"/>
    <cellStyle name="Porcentual 8" xfId="601"/>
    <cellStyle name="Salida" xfId="602"/>
    <cellStyle name="Salida 2" xfId="603"/>
    <cellStyle name="Salida 2 2" xfId="604"/>
    <cellStyle name="Salida 2 3" xfId="605"/>
    <cellStyle name="Salida 2 4" xfId="606"/>
    <cellStyle name="Salida 2 5" xfId="607"/>
    <cellStyle name="Salida 2 6" xfId="608"/>
    <cellStyle name="Salida 2_II.B IFNB" xfId="609"/>
    <cellStyle name="Salida 3" xfId="610"/>
    <cellStyle name="Salida 4" xfId="611"/>
    <cellStyle name="Salida 5" xfId="612"/>
    <cellStyle name="Salida 6" xfId="613"/>
    <cellStyle name="Salida 7" xfId="614"/>
    <cellStyle name="TABLA DINAMICA" xfId="615"/>
    <cellStyle name="TABLADINAMICAPO" xfId="616"/>
    <cellStyle name="Text" xfId="617"/>
    <cellStyle name="Text 2" xfId="618"/>
    <cellStyle name="Texto de advertencia" xfId="619"/>
    <cellStyle name="Texto de advertencia 2" xfId="620"/>
    <cellStyle name="Texto de advertencia 2 2" xfId="621"/>
    <cellStyle name="Texto de advertencia 2 3" xfId="622"/>
    <cellStyle name="Texto de advertencia 2 4" xfId="623"/>
    <cellStyle name="Texto de advertencia 2 5" xfId="624"/>
    <cellStyle name="Texto de advertencia 2 6" xfId="625"/>
    <cellStyle name="Texto de advertencia 2_II.B IFNB" xfId="626"/>
    <cellStyle name="Texto de advertencia 3" xfId="627"/>
    <cellStyle name="Texto de advertencia 4" xfId="628"/>
    <cellStyle name="Texto de advertencia 5" xfId="629"/>
    <cellStyle name="Texto de advertencia 6" xfId="630"/>
    <cellStyle name="Texto de advertencia 7" xfId="631"/>
    <cellStyle name="Texto explicativo" xfId="632"/>
    <cellStyle name="Texto explicativo 2" xfId="633"/>
    <cellStyle name="Texto explicativo 2 2" xfId="634"/>
    <cellStyle name="Texto explicativo 2 3" xfId="635"/>
    <cellStyle name="Texto explicativo 2 4" xfId="636"/>
    <cellStyle name="Texto explicativo 2 5" xfId="637"/>
    <cellStyle name="Texto explicativo 2 6" xfId="638"/>
    <cellStyle name="Texto explicativo 2_II.B IFNB" xfId="639"/>
    <cellStyle name="Texto explicativo 3" xfId="640"/>
    <cellStyle name="Texto explicativo 4" xfId="641"/>
    <cellStyle name="Texto explicativo 5" xfId="642"/>
    <cellStyle name="Texto explicativo 6" xfId="643"/>
    <cellStyle name="Texto explicativo 7" xfId="644"/>
    <cellStyle name="Título" xfId="645"/>
    <cellStyle name="Título 1" xfId="646"/>
    <cellStyle name="Título 1 2" xfId="647"/>
    <cellStyle name="Título 1 2 2" xfId="648"/>
    <cellStyle name="Título 1 2 3" xfId="649"/>
    <cellStyle name="Título 1 2 4" xfId="650"/>
    <cellStyle name="Título 1 2 5" xfId="651"/>
    <cellStyle name="Título 1 2 6" xfId="652"/>
    <cellStyle name="Título 1 2_II.B IFNB" xfId="653"/>
    <cellStyle name="Título 1 3" xfId="654"/>
    <cellStyle name="Título 1 4" xfId="655"/>
    <cellStyle name="Título 1 5" xfId="656"/>
    <cellStyle name="Título 1 6" xfId="657"/>
    <cellStyle name="Título 1 7" xfId="658"/>
    <cellStyle name="Título 2" xfId="659"/>
    <cellStyle name="Título 2 2" xfId="660"/>
    <cellStyle name="Título 2 2 2" xfId="661"/>
    <cellStyle name="Título 2 2 3" xfId="662"/>
    <cellStyle name="Título 2 2 4" xfId="663"/>
    <cellStyle name="Título 2 2 5" xfId="664"/>
    <cellStyle name="Título 2 2 6" xfId="665"/>
    <cellStyle name="Título 2 2_II.B IFNB" xfId="666"/>
    <cellStyle name="Título 2 3" xfId="667"/>
    <cellStyle name="Título 2 4" xfId="668"/>
    <cellStyle name="Título 2 5" xfId="669"/>
    <cellStyle name="Título 2 6" xfId="670"/>
    <cellStyle name="Título 2 7" xfId="671"/>
    <cellStyle name="Título 3" xfId="672"/>
    <cellStyle name="Título 3 2" xfId="673"/>
    <cellStyle name="Título 3 2 2" xfId="674"/>
    <cellStyle name="Título 3 2 3" xfId="675"/>
    <cellStyle name="Título 3 2 4" xfId="676"/>
    <cellStyle name="Título 3 2 5" xfId="677"/>
    <cellStyle name="Título 3 2 6" xfId="678"/>
    <cellStyle name="Título 3 2_II.B IFNB" xfId="679"/>
    <cellStyle name="Título 3 3" xfId="680"/>
    <cellStyle name="Título 3 4" xfId="681"/>
    <cellStyle name="Título 3 5" xfId="682"/>
    <cellStyle name="Título 3 6" xfId="683"/>
    <cellStyle name="Título 3 7" xfId="684"/>
    <cellStyle name="Título 4" xfId="685"/>
    <cellStyle name="Título 4 2" xfId="686"/>
    <cellStyle name="Título 4 3" xfId="687"/>
    <cellStyle name="Título 4 4" xfId="688"/>
    <cellStyle name="Título 4 5" xfId="689"/>
    <cellStyle name="Título 4 6" xfId="690"/>
    <cellStyle name="Título 5" xfId="691"/>
    <cellStyle name="Título 6" xfId="692"/>
    <cellStyle name="Título 7" xfId="693"/>
    <cellStyle name="Título 8" xfId="694"/>
    <cellStyle name="Título 9" xfId="695"/>
    <cellStyle name="Total" xfId="696"/>
    <cellStyle name="Total 2" xfId="697"/>
    <cellStyle name="Total 2 2" xfId="698"/>
    <cellStyle name="Total 2 3" xfId="699"/>
    <cellStyle name="Total 2 4" xfId="700"/>
    <cellStyle name="Total 2 5" xfId="701"/>
    <cellStyle name="Total 2 6" xfId="702"/>
    <cellStyle name="Total 2_II.B IFNB" xfId="703"/>
    <cellStyle name="Total 3" xfId="704"/>
    <cellStyle name="Total 4" xfId="705"/>
    <cellStyle name="Total 5" xfId="706"/>
    <cellStyle name="Total 6" xfId="707"/>
    <cellStyle name="Total 7" xfId="708"/>
    <cellStyle name="VERSION1" xfId="709"/>
    <cellStyle name="ДАТА" xfId="710"/>
    <cellStyle name="ДЕНЕЖНЫЙ_BOPENGC" xfId="711"/>
    <cellStyle name="ЗАГОЛОВОК1" xfId="712"/>
    <cellStyle name="ЗАГОЛОВОК2" xfId="713"/>
    <cellStyle name="ИТОГОВЫЙ" xfId="714"/>
    <cellStyle name="Обычный_BOPENGC" xfId="715"/>
    <cellStyle name="ПРОЦЕНТНЫЙ_BOPENGC" xfId="716"/>
    <cellStyle name="ТЕКСТ" xfId="717"/>
    <cellStyle name="ФИКСИРОВАННЫЙ" xfId="718"/>
    <cellStyle name="ФИНАНСОВЫЙ_BOPENGC" xfId="7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775"/>
          <c:w val="0.96925"/>
          <c:h val="0.71575"/>
        </c:manualLayout>
      </c:layout>
      <c:barChart>
        <c:barDir val="col"/>
        <c:grouping val="stacked"/>
        <c:varyColors val="0"/>
        <c:ser>
          <c:idx val="0"/>
          <c:order val="0"/>
          <c:tx>
            <c:strRef>
              <c:f>'[7]Gráfico 1'!$K$1</c:f>
              <c:strCache>
                <c:ptCount val="1"/>
                <c:pt idx="0">
                  <c:v>Crédito en pesos con instituciones financieras nacionales  </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'G43'!$A$5:$A$17</c:f>
              <c:strCache/>
            </c:strRef>
          </c:cat>
          <c:val>
            <c:numRef>
              <c:f>'G43'!$B$5:$B$17</c:f>
              <c:numCache/>
            </c:numRef>
          </c:val>
        </c:ser>
        <c:ser>
          <c:idx val="1"/>
          <c:order val="1"/>
          <c:tx>
            <c:strRef>
              <c:f>'[7]Gráfico 1'!$L$1</c:f>
              <c:strCache>
                <c:ptCount val="1"/>
                <c:pt idx="0">
                  <c:v>Crédito en moneda extranjera con instituciones financieras nacionales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'G43'!$A$5:$A$17</c:f>
              <c:strCache/>
            </c:strRef>
          </c:cat>
          <c:val>
            <c:numRef>
              <c:f>'G43'!$C$5:$C$17</c:f>
              <c:numCache/>
            </c:numRef>
          </c:val>
        </c:ser>
        <c:ser>
          <c:idx val="2"/>
          <c:order val="2"/>
          <c:tx>
            <c:strRef>
              <c:f>'[7]Gráfico 1'!$M$1</c:f>
              <c:strCache>
                <c:ptCount val="1"/>
                <c:pt idx="0">
                  <c:v>Crédito con instituciones financieras del exterior</c:v>
                </c:pt>
              </c:strCache>
            </c:strRef>
          </c:tx>
          <c:spPr>
            <a:solidFill>
              <a:srgbClr val="4A452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'G43'!$A$5:$A$17</c:f>
              <c:strCache/>
            </c:strRef>
          </c:cat>
          <c:val>
            <c:numRef>
              <c:f>'G43'!$D$5:$D$17</c:f>
              <c:numCache/>
            </c:numRef>
          </c:val>
        </c:ser>
        <c:ser>
          <c:idx val="3"/>
          <c:order val="3"/>
          <c:tx>
            <c:strRef>
              <c:f>'[7]Gráfico 1'!$N$1</c:f>
              <c:strCache>
                <c:ptCount val="1"/>
                <c:pt idx="0">
                  <c:v>Bonos</c:v>
                </c:pt>
              </c:strCache>
            </c:strRef>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'G43'!$A$5:$A$17</c:f>
              <c:strCache/>
            </c:strRef>
          </c:cat>
          <c:val>
            <c:numRef>
              <c:f>'G43'!$E$5:$E$17</c:f>
              <c:numCache/>
            </c:numRef>
          </c:val>
        </c:ser>
        <c:overlap val="100"/>
        <c:axId val="4015021"/>
        <c:axId val="36135190"/>
      </c:barChart>
      <c:catAx>
        <c:axId val="4015021"/>
        <c:scaling>
          <c:orientation val="minMax"/>
        </c:scaling>
        <c:axPos val="b"/>
        <c:delete val="0"/>
        <c:numFmt formatCode="General" sourceLinked="1"/>
        <c:majorTickMark val="in"/>
        <c:minorTickMark val="none"/>
        <c:tickLblPos val="nextTo"/>
        <c:spPr>
          <a:ln w="3175">
            <a:solidFill>
              <a:srgbClr val="000000"/>
            </a:solidFill>
          </a:ln>
        </c:spPr>
        <c:crossAx val="36135190"/>
        <c:crosses val="autoZero"/>
        <c:auto val="1"/>
        <c:lblOffset val="100"/>
        <c:tickLblSkip val="1"/>
        <c:noMultiLvlLbl val="0"/>
      </c:catAx>
      <c:valAx>
        <c:axId val="36135190"/>
        <c:scaling>
          <c:orientation val="minMax"/>
        </c:scaling>
        <c:axPos val="l"/>
        <c:title>
          <c:tx>
            <c:rich>
              <a:bodyPr vert="horz" rot="0" anchor="ctr"/>
              <a:lstStyle/>
              <a:p>
                <a:pPr algn="ctr">
                  <a:defRPr/>
                </a:pPr>
                <a:r>
                  <a:rPr lang="en-US" cap="none" sz="1000" b="1" i="0" u="none" baseline="0">
                    <a:solidFill>
                      <a:srgbClr val="000000"/>
                    </a:solidFill>
                  </a:rPr>
                  <a:t>(porcentaje)</a:t>
                </a:r>
              </a:p>
            </c:rich>
          </c:tx>
          <c:layout>
            <c:manualLayout>
              <c:xMode val="factor"/>
              <c:yMode val="factor"/>
              <c:x val="0.04025"/>
              <c:y val="0.15025"/>
            </c:manualLayout>
          </c:layout>
          <c:overlay val="0"/>
          <c:spPr>
            <a:noFill/>
            <a:ln w="3175">
              <a:noFill/>
            </a:ln>
          </c:spPr>
        </c:title>
        <c:delete val="0"/>
        <c:numFmt formatCode="0.0" sourceLinked="0"/>
        <c:majorTickMark val="in"/>
        <c:minorTickMark val="none"/>
        <c:tickLblPos val="nextTo"/>
        <c:spPr>
          <a:ln w="3175">
            <a:solidFill>
              <a:srgbClr val="000000"/>
            </a:solidFill>
          </a:ln>
        </c:spPr>
        <c:crossAx val="4015021"/>
        <c:crossesAt val="1"/>
        <c:crossBetween val="between"/>
        <c:dispUnits/>
      </c:valAx>
      <c:spPr>
        <a:noFill/>
        <a:ln>
          <a:noFill/>
        </a:ln>
      </c:spPr>
    </c:plotArea>
    <c:legend>
      <c:legendPos val="r"/>
      <c:layout>
        <c:manualLayout>
          <c:xMode val="edge"/>
          <c:yMode val="edge"/>
          <c:x val="0.014"/>
          <c:y val="0.81225"/>
          <c:w val="0.922"/>
          <c:h val="0.187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5"/>
          <c:y val="0.06625"/>
          <c:w val="0.9225"/>
          <c:h val="0.72975"/>
        </c:manualLayout>
      </c:layout>
      <c:barChart>
        <c:barDir val="col"/>
        <c:grouping val="clustered"/>
        <c:varyColors val="0"/>
        <c:ser>
          <c:idx val="0"/>
          <c:order val="0"/>
          <c:tx>
            <c:v>Empresas con créditos comerciales</c:v>
          </c:tx>
          <c:spPr>
            <a:solidFill>
              <a:srgbClr val="9E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'G44'!$A$2:$A$16</c:f>
              <c:strCache/>
            </c:strRef>
          </c:cat>
          <c:val>
            <c:numRef>
              <c:f>'G44'!$B$2:$B$16</c:f>
              <c:numCache/>
            </c:numRef>
          </c:val>
        </c:ser>
        <c:ser>
          <c:idx val="1"/>
          <c:order val="1"/>
          <c:tx>
            <c:v>Empresas vigiladas por Supersociedades</c:v>
          </c:tx>
          <c:spPr>
            <a:solidFill>
              <a:srgbClr val="EAB01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'G44'!$A$2:$A$16</c:f>
              <c:strCache/>
            </c:strRef>
          </c:cat>
          <c:val>
            <c:numRef>
              <c:f>'G44'!$C$2:$C$16</c:f>
              <c:numCache/>
            </c:numRef>
          </c:val>
        </c:ser>
        <c:axId val="56781255"/>
        <c:axId val="41269248"/>
      </c:barChart>
      <c:lineChart>
        <c:grouping val="standard"/>
        <c:varyColors val="0"/>
        <c:ser>
          <c:idx val="2"/>
          <c:order val="2"/>
          <c:tx>
            <c:v>Total cartera comercial</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'G44'!$A$2:$A$16</c:f>
              <c:strCache/>
            </c:strRef>
          </c:cat>
          <c:val>
            <c:numRef>
              <c:f>'G44'!$D$2:$D$16</c:f>
              <c:numCache/>
            </c:numRef>
          </c:val>
          <c:smooth val="0"/>
        </c:ser>
        <c:axId val="56781255"/>
        <c:axId val="41269248"/>
      </c:lineChart>
      <c:catAx>
        <c:axId val="56781255"/>
        <c:scaling>
          <c:orientation val="minMax"/>
        </c:scaling>
        <c:axPos val="b"/>
        <c:delete val="0"/>
        <c:numFmt formatCode="General" sourceLinked="1"/>
        <c:majorTickMark val="in"/>
        <c:minorTickMark val="none"/>
        <c:tickLblPos val="nextTo"/>
        <c:spPr>
          <a:ln w="3175">
            <a:solidFill>
              <a:srgbClr val="000000"/>
            </a:solidFill>
          </a:ln>
        </c:spPr>
        <c:crossAx val="41269248"/>
        <c:crosses val="autoZero"/>
        <c:auto val="0"/>
        <c:lblOffset val="100"/>
        <c:tickLblSkip val="2"/>
        <c:tickMarkSkip val="2"/>
        <c:noMultiLvlLbl val="0"/>
      </c:catAx>
      <c:valAx>
        <c:axId val="41269248"/>
        <c:scaling>
          <c:orientation val="minMax"/>
        </c:scaling>
        <c:axPos val="l"/>
        <c:title>
          <c:tx>
            <c:rich>
              <a:bodyPr vert="horz" rot="0" anchor="ctr"/>
              <a:lstStyle/>
              <a:p>
                <a:pPr algn="ctr">
                  <a:defRPr/>
                </a:pPr>
                <a:r>
                  <a:rPr lang="en-US" cap="none" sz="1000" b="0" i="0" u="none" baseline="0">
                    <a:solidFill>
                      <a:srgbClr val="000000"/>
                    </a:solidFill>
                  </a:rPr>
                  <a:t>(porcentaje)</a:t>
                </a:r>
              </a:p>
            </c:rich>
          </c:tx>
          <c:layout>
            <c:manualLayout>
              <c:xMode val="factor"/>
              <c:yMode val="factor"/>
              <c:x val="0.03525"/>
              <c:y val="0.157"/>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56781255"/>
        <c:crossesAt val="1"/>
        <c:crossBetween val="between"/>
        <c:dispUnits/>
      </c:valAx>
      <c:spPr>
        <a:noFill/>
        <a:ln>
          <a:noFill/>
        </a:ln>
      </c:spPr>
    </c:plotArea>
    <c:legend>
      <c:legendPos val="r"/>
      <c:layout>
        <c:manualLayout>
          <c:xMode val="edge"/>
          <c:yMode val="edge"/>
          <c:x val="0.01075"/>
          <c:y val="0.853"/>
          <c:w val="0.97975"/>
          <c:h val="0.147"/>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255"/>
          <c:w val="0.97125"/>
          <c:h val="0.83825"/>
        </c:manualLayout>
      </c:layout>
      <c:barChart>
        <c:barDir val="bar"/>
        <c:grouping val="clustered"/>
        <c:varyColors val="0"/>
        <c:ser>
          <c:idx val="0"/>
          <c:order val="0"/>
          <c:tx>
            <c:strRef>
              <c:f>'G45'!$B$1</c:f>
              <c:strCache>
                <c:ptCount val="1"/>
                <c:pt idx="0">
                  <c:v>Empresas con cartera comercial</c:v>
                </c:pt>
              </c:strCache>
            </c:strRef>
          </c:tx>
          <c:spPr>
            <a:solidFill>
              <a:srgbClr val="9E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'G45'!$A$2:$A$11</c:f>
              <c:strCache/>
            </c:strRef>
          </c:cat>
          <c:val>
            <c:numRef>
              <c:f>'G45'!$B$2:$B$11</c:f>
              <c:numCache/>
            </c:numRef>
          </c:val>
        </c:ser>
        <c:ser>
          <c:idx val="1"/>
          <c:order val="1"/>
          <c:tx>
            <c:strRef>
              <c:f>'G45'!$C$1</c:f>
              <c:strCache>
                <c:ptCount val="1"/>
                <c:pt idx="0">
                  <c:v>Empresas vigiladas por Supersociedades</c:v>
                </c:pt>
              </c:strCache>
            </c:strRef>
          </c:tx>
          <c:spPr>
            <a:solidFill>
              <a:srgbClr val="EAAE1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'G45'!$A$2:$A$11</c:f>
              <c:strCache/>
            </c:strRef>
          </c:cat>
          <c:val>
            <c:numRef>
              <c:f>'G45'!$C$2:$C$11</c:f>
              <c:numCache/>
            </c:numRef>
          </c:val>
        </c:ser>
        <c:axId val="35878913"/>
        <c:axId val="54474762"/>
      </c:barChart>
      <c:catAx>
        <c:axId val="35878913"/>
        <c:scaling>
          <c:orientation val="minMax"/>
        </c:scaling>
        <c:axPos val="l"/>
        <c:delete val="0"/>
        <c:numFmt formatCode="General" sourceLinked="1"/>
        <c:majorTickMark val="in"/>
        <c:minorTickMark val="none"/>
        <c:tickLblPos val="nextTo"/>
        <c:spPr>
          <a:ln w="3175">
            <a:solidFill>
              <a:srgbClr val="000000"/>
            </a:solidFill>
          </a:ln>
        </c:spPr>
        <c:crossAx val="54474762"/>
        <c:crosses val="autoZero"/>
        <c:auto val="1"/>
        <c:lblOffset val="100"/>
        <c:tickLblSkip val="1"/>
        <c:noMultiLvlLbl val="0"/>
      </c:catAx>
      <c:valAx>
        <c:axId val="54474762"/>
        <c:scaling>
          <c:orientation val="minMax"/>
        </c:scaling>
        <c:axPos val="b"/>
        <c:title>
          <c:tx>
            <c:rich>
              <a:bodyPr vert="horz" rot="0" anchor="ctr"/>
              <a:lstStyle/>
              <a:p>
                <a:pPr algn="ctr">
                  <a:defRPr/>
                </a:pPr>
                <a:r>
                  <a:rPr lang="en-US" cap="none" sz="1000" b="0" i="0" u="none" baseline="0">
                    <a:solidFill>
                      <a:srgbClr val="000000"/>
                    </a:solidFill>
                  </a:rPr>
                  <a:t>(porcentaje)</a:t>
                </a:r>
              </a:p>
            </c:rich>
          </c:tx>
          <c:layout>
            <c:manualLayout>
              <c:xMode val="factor"/>
              <c:yMode val="factor"/>
              <c:x val="0.0345"/>
              <c:y val="0"/>
            </c:manualLayout>
          </c:layout>
          <c:overlay val="0"/>
          <c:spPr>
            <a:noFill/>
            <a:ln w="3175">
              <a:noFill/>
            </a:ln>
          </c:spPr>
        </c:title>
        <c:delete val="0"/>
        <c:numFmt formatCode="#,##0.0" sourceLinked="0"/>
        <c:majorTickMark val="in"/>
        <c:minorTickMark val="none"/>
        <c:tickLblPos val="nextTo"/>
        <c:spPr>
          <a:ln w="3175">
            <a:solidFill>
              <a:srgbClr val="000000"/>
            </a:solidFill>
          </a:ln>
        </c:spPr>
        <c:crossAx val="35878913"/>
        <c:crossesAt val="1"/>
        <c:crossBetween val="between"/>
        <c:dispUnits/>
      </c:valAx>
      <c:spPr>
        <a:noFill/>
        <a:ln>
          <a:noFill/>
        </a:ln>
      </c:spPr>
    </c:plotArea>
    <c:legend>
      <c:legendPos val="r"/>
      <c:layout>
        <c:manualLayout>
          <c:xMode val="edge"/>
          <c:yMode val="edge"/>
          <c:x val="0.12075"/>
          <c:y val="0.91375"/>
          <c:w val="0.78675"/>
          <c:h val="0.086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1175"/>
          <c:w val="0.9565"/>
          <c:h val="0.93425"/>
        </c:manualLayout>
      </c:layout>
      <c:barChart>
        <c:barDir val="bar"/>
        <c:grouping val="clustered"/>
        <c:varyColors val="0"/>
        <c:ser>
          <c:idx val="0"/>
          <c:order val="0"/>
          <c:tx>
            <c:strRef>
              <c:f>'G46'!$B$6</c:f>
              <c:strCache>
                <c:ptCount val="1"/>
                <c:pt idx="0">
                  <c:v>ROA</c:v>
                </c:pt>
              </c:strCache>
            </c:strRef>
          </c:tx>
          <c:spPr>
            <a:solidFill>
              <a:srgbClr val="9E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showLegendKey val="0"/>
            <c:showVal val="1"/>
            <c:showBubbleSize val="0"/>
            <c:showCatName val="0"/>
            <c:showSerName val="0"/>
            <c:showPercent val="0"/>
          </c:dLbls>
          <c:cat>
            <c:strRef>
              <c:f>'G46'!$A$7:$A$16</c:f>
              <c:strCache/>
            </c:strRef>
          </c:cat>
          <c:val>
            <c:numRef>
              <c:f>'G46'!$B$7:$B$16</c:f>
              <c:numCache/>
            </c:numRef>
          </c:val>
        </c:ser>
        <c:axId val="20510811"/>
        <c:axId val="50379572"/>
      </c:barChart>
      <c:catAx>
        <c:axId val="20510811"/>
        <c:scaling>
          <c:orientation val="minMax"/>
        </c:scaling>
        <c:axPos val="l"/>
        <c:delete val="0"/>
        <c:numFmt formatCode="General" sourceLinked="1"/>
        <c:majorTickMark val="in"/>
        <c:minorTickMark val="none"/>
        <c:tickLblPos val="nextTo"/>
        <c:spPr>
          <a:ln w="3175">
            <a:solidFill>
              <a:srgbClr val="000000"/>
            </a:solidFill>
          </a:ln>
        </c:spPr>
        <c:crossAx val="50379572"/>
        <c:crosses val="autoZero"/>
        <c:auto val="1"/>
        <c:lblOffset val="100"/>
        <c:tickLblSkip val="1"/>
        <c:noMultiLvlLbl val="0"/>
      </c:catAx>
      <c:valAx>
        <c:axId val="50379572"/>
        <c:scaling>
          <c:orientation val="minMax"/>
        </c:scaling>
        <c:axPos val="b"/>
        <c:title>
          <c:tx>
            <c:rich>
              <a:bodyPr vert="horz" rot="0" anchor="ctr"/>
              <a:lstStyle/>
              <a:p>
                <a:pPr algn="ctr">
                  <a:defRPr/>
                </a:pPr>
                <a:r>
                  <a:rPr lang="en-US" cap="none" sz="1000" b="0" i="0" u="none" baseline="0">
                    <a:solidFill>
                      <a:srgbClr val="000000"/>
                    </a:solidFill>
                  </a:rPr>
                  <a:t>(porcentaje)</a:t>
                </a:r>
              </a:p>
            </c:rich>
          </c:tx>
          <c:layout>
            <c:manualLayout>
              <c:xMode val="factor"/>
              <c:yMode val="factor"/>
              <c:x val="0.0545"/>
              <c:y val="0"/>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20510811"/>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085"/>
          <c:w val="0.9545"/>
          <c:h val="0.9455"/>
        </c:manualLayout>
      </c:layout>
      <c:barChart>
        <c:barDir val="bar"/>
        <c:grouping val="clustered"/>
        <c:varyColors val="0"/>
        <c:ser>
          <c:idx val="0"/>
          <c:order val="0"/>
          <c:tx>
            <c:strRef>
              <c:f>'G46'!$B$20</c:f>
              <c:strCache>
                <c:ptCount val="1"/>
                <c:pt idx="0">
                  <c:v>RC</c:v>
                </c:pt>
              </c:strCache>
            </c:strRef>
          </c:tx>
          <c:spPr>
            <a:solidFill>
              <a:srgbClr val="EAB01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showLegendKey val="0"/>
            <c:showVal val="1"/>
            <c:showBubbleSize val="0"/>
            <c:showCatName val="0"/>
            <c:showSerName val="0"/>
            <c:showPercent val="0"/>
          </c:dLbls>
          <c:cat>
            <c:strRef>
              <c:f>'G46'!$A$21:$A$30</c:f>
              <c:strCache/>
            </c:strRef>
          </c:cat>
          <c:val>
            <c:numRef>
              <c:f>'G46'!$B$21:$B$30</c:f>
              <c:numCache/>
            </c:numRef>
          </c:val>
        </c:ser>
        <c:axId val="50762965"/>
        <c:axId val="54213502"/>
      </c:barChart>
      <c:catAx>
        <c:axId val="50762965"/>
        <c:scaling>
          <c:orientation val="minMax"/>
        </c:scaling>
        <c:axPos val="l"/>
        <c:delete val="0"/>
        <c:numFmt formatCode="General" sourceLinked="1"/>
        <c:majorTickMark val="in"/>
        <c:minorTickMark val="none"/>
        <c:tickLblPos val="nextTo"/>
        <c:spPr>
          <a:ln w="3175">
            <a:solidFill>
              <a:srgbClr val="000000"/>
            </a:solidFill>
          </a:ln>
        </c:spPr>
        <c:crossAx val="54213502"/>
        <c:crosses val="autoZero"/>
        <c:auto val="1"/>
        <c:lblOffset val="100"/>
        <c:tickLblSkip val="1"/>
        <c:noMultiLvlLbl val="0"/>
      </c:catAx>
      <c:valAx>
        <c:axId val="54213502"/>
        <c:scaling>
          <c:orientation val="minMax"/>
        </c:scaling>
        <c:axPos val="b"/>
        <c:title>
          <c:tx>
            <c:rich>
              <a:bodyPr vert="horz" rot="0" anchor="ctr"/>
              <a:lstStyle/>
              <a:p>
                <a:pPr algn="ctr">
                  <a:defRPr/>
                </a:pPr>
                <a:r>
                  <a:rPr lang="en-US" cap="none" sz="1000" b="0" i="0" u="none" baseline="0">
                    <a:solidFill>
                      <a:srgbClr val="000000"/>
                    </a:solidFill>
                  </a:rPr>
                  <a:t>(número de veces)</a:t>
                </a:r>
              </a:p>
            </c:rich>
          </c:tx>
          <c:layout>
            <c:manualLayout>
              <c:xMode val="factor"/>
              <c:yMode val="factor"/>
              <c:x val="0.0935"/>
              <c:y val="0.0082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50762965"/>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085"/>
          <c:w val="0.9595"/>
          <c:h val="0.9455"/>
        </c:manualLayout>
      </c:layout>
      <c:barChart>
        <c:barDir val="bar"/>
        <c:grouping val="clustered"/>
        <c:varyColors val="0"/>
        <c:ser>
          <c:idx val="0"/>
          <c:order val="0"/>
          <c:tx>
            <c:strRef>
              <c:f>'G46'!$B$20</c:f>
              <c:strCache>
                <c:ptCount val="1"/>
                <c:pt idx="0">
                  <c:v>RC</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showLegendKey val="0"/>
            <c:showVal val="1"/>
            <c:showBubbleSize val="0"/>
            <c:showCatName val="0"/>
            <c:showSerName val="0"/>
            <c:showPercent val="0"/>
          </c:dLbls>
          <c:cat>
            <c:strRef>
              <c:f>'G46'!$A$33:$A$42</c:f>
              <c:strCache/>
            </c:strRef>
          </c:cat>
          <c:val>
            <c:numRef>
              <c:f>'G46'!$B$33:$B$42</c:f>
              <c:numCache/>
            </c:numRef>
          </c:val>
        </c:ser>
        <c:axId val="18159471"/>
        <c:axId val="29217512"/>
      </c:barChart>
      <c:catAx>
        <c:axId val="18159471"/>
        <c:scaling>
          <c:orientation val="minMax"/>
        </c:scaling>
        <c:axPos val="l"/>
        <c:delete val="0"/>
        <c:numFmt formatCode="General" sourceLinked="1"/>
        <c:majorTickMark val="in"/>
        <c:minorTickMark val="none"/>
        <c:tickLblPos val="nextTo"/>
        <c:spPr>
          <a:ln w="3175">
            <a:solidFill>
              <a:srgbClr val="000000"/>
            </a:solidFill>
          </a:ln>
        </c:spPr>
        <c:crossAx val="29217512"/>
        <c:crosses val="autoZero"/>
        <c:auto val="1"/>
        <c:lblOffset val="100"/>
        <c:tickLblSkip val="1"/>
        <c:noMultiLvlLbl val="0"/>
      </c:catAx>
      <c:valAx>
        <c:axId val="29217512"/>
        <c:scaling>
          <c:orientation val="minMax"/>
        </c:scaling>
        <c:axPos val="b"/>
        <c:title>
          <c:tx>
            <c:rich>
              <a:bodyPr vert="horz" rot="0" anchor="ctr"/>
              <a:lstStyle/>
              <a:p>
                <a:pPr algn="ctr">
                  <a:defRPr/>
                </a:pPr>
                <a:r>
                  <a:rPr lang="en-US" cap="none" sz="1000" b="0" i="0" u="none" baseline="0">
                    <a:solidFill>
                      <a:srgbClr val="000000"/>
                    </a:solidFill>
                  </a:rPr>
                  <a:t>(número de veces)</a:t>
                </a:r>
              </a:p>
            </c:rich>
          </c:tx>
          <c:layout>
            <c:manualLayout>
              <c:xMode val="factor"/>
              <c:yMode val="factor"/>
              <c:x val="0.0935"/>
              <c:y val="0.0082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18159471"/>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3725"/>
          <c:w val="0.9955"/>
          <c:h val="0.90975"/>
        </c:manualLayout>
      </c:layout>
      <c:barChart>
        <c:barDir val="bar"/>
        <c:grouping val="clustered"/>
        <c:varyColors val="0"/>
        <c:ser>
          <c:idx val="0"/>
          <c:order val="0"/>
          <c:spPr>
            <a:solidFill>
              <a:srgbClr val="9E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showLegendKey val="0"/>
            <c:showVal val="1"/>
            <c:showBubbleSize val="0"/>
            <c:showCatName val="0"/>
            <c:showSerName val="0"/>
            <c:showPercent val="0"/>
          </c:dLbls>
          <c:cat>
            <c:strRef>
              <c:f>'G47'!$A$2:$A$11</c:f>
              <c:strCache/>
            </c:strRef>
          </c:cat>
          <c:val>
            <c:numRef>
              <c:f>'G47'!$B$2:$B$11</c:f>
              <c:numCache/>
            </c:numRef>
          </c:val>
        </c:ser>
        <c:axId val="61631017"/>
        <c:axId val="17808242"/>
      </c:barChart>
      <c:catAx>
        <c:axId val="61631017"/>
        <c:scaling>
          <c:orientation val="minMax"/>
        </c:scaling>
        <c:axPos val="l"/>
        <c:delete val="0"/>
        <c:numFmt formatCode="General" sourceLinked="1"/>
        <c:majorTickMark val="in"/>
        <c:minorTickMark val="none"/>
        <c:tickLblPos val="nextTo"/>
        <c:spPr>
          <a:ln w="3175">
            <a:solidFill>
              <a:srgbClr val="000000"/>
            </a:solidFill>
          </a:ln>
        </c:spPr>
        <c:crossAx val="17808242"/>
        <c:crosses val="autoZero"/>
        <c:auto val="1"/>
        <c:lblOffset val="100"/>
        <c:tickLblSkip val="1"/>
        <c:noMultiLvlLbl val="0"/>
      </c:catAx>
      <c:valAx>
        <c:axId val="17808242"/>
        <c:scaling>
          <c:orientation val="minMax"/>
        </c:scaling>
        <c:axPos val="b"/>
        <c:title>
          <c:tx>
            <c:rich>
              <a:bodyPr vert="horz" rot="0" anchor="ctr"/>
              <a:lstStyle/>
              <a:p>
                <a:pPr algn="ctr">
                  <a:defRPr/>
                </a:pPr>
                <a:r>
                  <a:rPr lang="en-US" cap="none" sz="1000" b="0" i="0" u="none" baseline="0">
                    <a:solidFill>
                      <a:srgbClr val="000000"/>
                    </a:solidFill>
                  </a:rPr>
                  <a:t>(porcentaje)</a:t>
                </a:r>
              </a:p>
            </c:rich>
          </c:tx>
          <c:layout>
            <c:manualLayout>
              <c:xMode val="factor"/>
              <c:yMode val="factor"/>
              <c:x val="0.02075"/>
              <c:y val="-0.00225"/>
            </c:manualLayout>
          </c:layout>
          <c:overlay val="0"/>
          <c:spPr>
            <a:noFill/>
            <a:ln w="3175">
              <a:noFill/>
            </a:ln>
          </c:spPr>
        </c:title>
        <c:delete val="0"/>
        <c:numFmt formatCode="0.0" sourceLinked="0"/>
        <c:majorTickMark val="in"/>
        <c:minorTickMark val="none"/>
        <c:tickLblPos val="nextTo"/>
        <c:spPr>
          <a:ln w="3175">
            <a:solidFill>
              <a:srgbClr val="000000"/>
            </a:solidFill>
          </a:ln>
        </c:spPr>
        <c:crossAx val="6163101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2</xdr:row>
      <xdr:rowOff>180975</xdr:rowOff>
    </xdr:from>
    <xdr:to>
      <xdr:col>10</xdr:col>
      <xdr:colOff>504825</xdr:colOff>
      <xdr:row>24</xdr:row>
      <xdr:rowOff>104775</xdr:rowOff>
    </xdr:to>
    <xdr:graphicFrame>
      <xdr:nvGraphicFramePr>
        <xdr:cNvPr id="1" name="1 Gráfico"/>
        <xdr:cNvGraphicFramePr/>
      </xdr:nvGraphicFramePr>
      <xdr:xfrm>
        <a:off x="10163175" y="704850"/>
        <a:ext cx="620077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6</xdr:row>
      <xdr:rowOff>19050</xdr:rowOff>
    </xdr:from>
    <xdr:to>
      <xdr:col>3</xdr:col>
      <xdr:colOff>495300</xdr:colOff>
      <xdr:row>6</xdr:row>
      <xdr:rowOff>180975</xdr:rowOff>
    </xdr:to>
    <xdr:pic>
      <xdr:nvPicPr>
        <xdr:cNvPr id="1" name="13 Flecha abajo"/>
        <xdr:cNvPicPr preferRelativeResize="1">
          <a:picLocks noChangeAspect="0"/>
        </xdr:cNvPicPr>
      </xdr:nvPicPr>
      <xdr:blipFill>
        <a:blip r:embed="rId1"/>
        <a:stretch>
          <a:fillRect/>
        </a:stretch>
      </xdr:blipFill>
      <xdr:spPr>
        <a:xfrm>
          <a:off x="5467350" y="1495425"/>
          <a:ext cx="190500" cy="161925"/>
        </a:xfrm>
        <a:prstGeom prst="rect">
          <a:avLst/>
        </a:prstGeom>
        <a:noFill/>
        <a:ln w="9525" cmpd="sng">
          <a:noFill/>
        </a:ln>
      </xdr:spPr>
    </xdr:pic>
    <xdr:clientData/>
  </xdr:twoCellAnchor>
  <xdr:twoCellAnchor>
    <xdr:from>
      <xdr:col>4</xdr:col>
      <xdr:colOff>304800</xdr:colOff>
      <xdr:row>6</xdr:row>
      <xdr:rowOff>19050</xdr:rowOff>
    </xdr:from>
    <xdr:to>
      <xdr:col>4</xdr:col>
      <xdr:colOff>495300</xdr:colOff>
      <xdr:row>6</xdr:row>
      <xdr:rowOff>180975</xdr:rowOff>
    </xdr:to>
    <xdr:pic>
      <xdr:nvPicPr>
        <xdr:cNvPr id="2" name="13 Flecha abajo"/>
        <xdr:cNvPicPr preferRelativeResize="1">
          <a:picLocks noChangeAspect="0"/>
        </xdr:cNvPicPr>
      </xdr:nvPicPr>
      <xdr:blipFill>
        <a:blip r:embed="rId1"/>
        <a:stretch>
          <a:fillRect/>
        </a:stretch>
      </xdr:blipFill>
      <xdr:spPr>
        <a:xfrm>
          <a:off x="6229350" y="1495425"/>
          <a:ext cx="190500" cy="161925"/>
        </a:xfrm>
        <a:prstGeom prst="rect">
          <a:avLst/>
        </a:prstGeom>
        <a:noFill/>
        <a:ln w="9525" cmpd="sng">
          <a:noFill/>
        </a:ln>
      </xdr:spPr>
    </xdr:pic>
    <xdr:clientData/>
  </xdr:twoCellAnchor>
  <xdr:twoCellAnchor>
    <xdr:from>
      <xdr:col>5</xdr:col>
      <xdr:colOff>304800</xdr:colOff>
      <xdr:row>6</xdr:row>
      <xdr:rowOff>19050</xdr:rowOff>
    </xdr:from>
    <xdr:to>
      <xdr:col>5</xdr:col>
      <xdr:colOff>495300</xdr:colOff>
      <xdr:row>6</xdr:row>
      <xdr:rowOff>180975</xdr:rowOff>
    </xdr:to>
    <xdr:pic>
      <xdr:nvPicPr>
        <xdr:cNvPr id="3" name="13 Flecha abajo"/>
        <xdr:cNvPicPr preferRelativeResize="1">
          <a:picLocks noChangeAspect="0"/>
        </xdr:cNvPicPr>
      </xdr:nvPicPr>
      <xdr:blipFill>
        <a:blip r:embed="rId1"/>
        <a:stretch>
          <a:fillRect/>
        </a:stretch>
      </xdr:blipFill>
      <xdr:spPr>
        <a:xfrm>
          <a:off x="6991350" y="1495425"/>
          <a:ext cx="190500" cy="161925"/>
        </a:xfrm>
        <a:prstGeom prst="rect">
          <a:avLst/>
        </a:prstGeom>
        <a:noFill/>
        <a:ln w="9525" cmpd="sng">
          <a:noFill/>
        </a:ln>
      </xdr:spPr>
    </xdr:pic>
    <xdr:clientData/>
  </xdr:twoCellAnchor>
  <xdr:twoCellAnchor>
    <xdr:from>
      <xdr:col>5</xdr:col>
      <xdr:colOff>304800</xdr:colOff>
      <xdr:row>9</xdr:row>
      <xdr:rowOff>19050</xdr:rowOff>
    </xdr:from>
    <xdr:to>
      <xdr:col>5</xdr:col>
      <xdr:colOff>495300</xdr:colOff>
      <xdr:row>9</xdr:row>
      <xdr:rowOff>180975</xdr:rowOff>
    </xdr:to>
    <xdr:pic>
      <xdr:nvPicPr>
        <xdr:cNvPr id="4" name="13 Flecha abajo"/>
        <xdr:cNvPicPr preferRelativeResize="1">
          <a:picLocks noChangeAspect="0"/>
        </xdr:cNvPicPr>
      </xdr:nvPicPr>
      <xdr:blipFill>
        <a:blip r:embed="rId1"/>
        <a:stretch>
          <a:fillRect/>
        </a:stretch>
      </xdr:blipFill>
      <xdr:spPr>
        <a:xfrm>
          <a:off x="6991350" y="2066925"/>
          <a:ext cx="190500" cy="161925"/>
        </a:xfrm>
        <a:prstGeom prst="rect">
          <a:avLst/>
        </a:prstGeom>
        <a:noFill/>
        <a:ln w="9525" cmpd="sng">
          <a:noFill/>
        </a:ln>
      </xdr:spPr>
    </xdr:pic>
    <xdr:clientData/>
  </xdr:twoCellAnchor>
  <xdr:twoCellAnchor>
    <xdr:from>
      <xdr:col>4</xdr:col>
      <xdr:colOff>304800</xdr:colOff>
      <xdr:row>9</xdr:row>
      <xdr:rowOff>19050</xdr:rowOff>
    </xdr:from>
    <xdr:to>
      <xdr:col>4</xdr:col>
      <xdr:colOff>495300</xdr:colOff>
      <xdr:row>9</xdr:row>
      <xdr:rowOff>180975</xdr:rowOff>
    </xdr:to>
    <xdr:pic>
      <xdr:nvPicPr>
        <xdr:cNvPr id="5" name="13 Flecha abajo"/>
        <xdr:cNvPicPr preferRelativeResize="1">
          <a:picLocks noChangeAspect="0"/>
        </xdr:cNvPicPr>
      </xdr:nvPicPr>
      <xdr:blipFill>
        <a:blip r:embed="rId1"/>
        <a:stretch>
          <a:fillRect/>
        </a:stretch>
      </xdr:blipFill>
      <xdr:spPr>
        <a:xfrm>
          <a:off x="6229350" y="2066925"/>
          <a:ext cx="190500" cy="161925"/>
        </a:xfrm>
        <a:prstGeom prst="rect">
          <a:avLst/>
        </a:prstGeom>
        <a:noFill/>
        <a:ln w="9525" cmpd="sng">
          <a:noFill/>
        </a:ln>
      </xdr:spPr>
    </xdr:pic>
    <xdr:clientData/>
  </xdr:twoCellAnchor>
  <xdr:twoCellAnchor>
    <xdr:from>
      <xdr:col>3</xdr:col>
      <xdr:colOff>304800</xdr:colOff>
      <xdr:row>9</xdr:row>
      <xdr:rowOff>19050</xdr:rowOff>
    </xdr:from>
    <xdr:to>
      <xdr:col>3</xdr:col>
      <xdr:colOff>495300</xdr:colOff>
      <xdr:row>9</xdr:row>
      <xdr:rowOff>180975</xdr:rowOff>
    </xdr:to>
    <xdr:pic>
      <xdr:nvPicPr>
        <xdr:cNvPr id="6" name="13 Flecha abajo"/>
        <xdr:cNvPicPr preferRelativeResize="1">
          <a:picLocks noChangeAspect="0"/>
        </xdr:cNvPicPr>
      </xdr:nvPicPr>
      <xdr:blipFill>
        <a:blip r:embed="rId1"/>
        <a:stretch>
          <a:fillRect/>
        </a:stretch>
      </xdr:blipFill>
      <xdr:spPr>
        <a:xfrm>
          <a:off x="5467350" y="2066925"/>
          <a:ext cx="190500" cy="161925"/>
        </a:xfrm>
        <a:prstGeom prst="rect">
          <a:avLst/>
        </a:prstGeom>
        <a:noFill/>
        <a:ln w="9525" cmpd="sng">
          <a:noFill/>
        </a:ln>
      </xdr:spPr>
    </xdr:pic>
    <xdr:clientData/>
  </xdr:twoCellAnchor>
  <xdr:twoCellAnchor>
    <xdr:from>
      <xdr:col>3</xdr:col>
      <xdr:colOff>304800</xdr:colOff>
      <xdr:row>10</xdr:row>
      <xdr:rowOff>19050</xdr:rowOff>
    </xdr:from>
    <xdr:to>
      <xdr:col>3</xdr:col>
      <xdr:colOff>495300</xdr:colOff>
      <xdr:row>10</xdr:row>
      <xdr:rowOff>180975</xdr:rowOff>
    </xdr:to>
    <xdr:pic>
      <xdr:nvPicPr>
        <xdr:cNvPr id="7" name="5 Flecha arriba"/>
        <xdr:cNvPicPr preferRelativeResize="1">
          <a:picLocks noChangeAspect="0"/>
        </xdr:cNvPicPr>
      </xdr:nvPicPr>
      <xdr:blipFill>
        <a:blip r:embed="rId2"/>
        <a:stretch>
          <a:fillRect/>
        </a:stretch>
      </xdr:blipFill>
      <xdr:spPr>
        <a:xfrm>
          <a:off x="5467350" y="2266950"/>
          <a:ext cx="190500" cy="161925"/>
        </a:xfrm>
        <a:prstGeom prst="rect">
          <a:avLst/>
        </a:prstGeom>
        <a:noFill/>
        <a:ln w="9525" cmpd="sng">
          <a:noFill/>
        </a:ln>
      </xdr:spPr>
    </xdr:pic>
    <xdr:clientData/>
  </xdr:twoCellAnchor>
  <xdr:twoCellAnchor>
    <xdr:from>
      <xdr:col>4</xdr:col>
      <xdr:colOff>304800</xdr:colOff>
      <xdr:row>10</xdr:row>
      <xdr:rowOff>19050</xdr:rowOff>
    </xdr:from>
    <xdr:to>
      <xdr:col>4</xdr:col>
      <xdr:colOff>495300</xdr:colOff>
      <xdr:row>10</xdr:row>
      <xdr:rowOff>180975</xdr:rowOff>
    </xdr:to>
    <xdr:pic>
      <xdr:nvPicPr>
        <xdr:cNvPr id="8" name="13 Flecha abajo"/>
        <xdr:cNvPicPr preferRelativeResize="1">
          <a:picLocks noChangeAspect="0"/>
        </xdr:cNvPicPr>
      </xdr:nvPicPr>
      <xdr:blipFill>
        <a:blip r:embed="rId1"/>
        <a:stretch>
          <a:fillRect/>
        </a:stretch>
      </xdr:blipFill>
      <xdr:spPr>
        <a:xfrm>
          <a:off x="6229350" y="2266950"/>
          <a:ext cx="190500" cy="161925"/>
        </a:xfrm>
        <a:prstGeom prst="rect">
          <a:avLst/>
        </a:prstGeom>
        <a:noFill/>
        <a:ln w="9525" cmpd="sng">
          <a:noFill/>
        </a:ln>
      </xdr:spPr>
    </xdr:pic>
    <xdr:clientData/>
  </xdr:twoCellAnchor>
  <xdr:twoCellAnchor>
    <xdr:from>
      <xdr:col>5</xdr:col>
      <xdr:colOff>304800</xdr:colOff>
      <xdr:row>10</xdr:row>
      <xdr:rowOff>19050</xdr:rowOff>
    </xdr:from>
    <xdr:to>
      <xdr:col>5</xdr:col>
      <xdr:colOff>495300</xdr:colOff>
      <xdr:row>10</xdr:row>
      <xdr:rowOff>180975</xdr:rowOff>
    </xdr:to>
    <xdr:pic>
      <xdr:nvPicPr>
        <xdr:cNvPr id="9" name="5 Flecha arriba"/>
        <xdr:cNvPicPr preferRelativeResize="1">
          <a:picLocks noChangeAspect="0"/>
        </xdr:cNvPicPr>
      </xdr:nvPicPr>
      <xdr:blipFill>
        <a:blip r:embed="rId2"/>
        <a:stretch>
          <a:fillRect/>
        </a:stretch>
      </xdr:blipFill>
      <xdr:spPr>
        <a:xfrm>
          <a:off x="6991350" y="2266950"/>
          <a:ext cx="190500" cy="161925"/>
        </a:xfrm>
        <a:prstGeom prst="rect">
          <a:avLst/>
        </a:prstGeom>
        <a:noFill/>
        <a:ln w="9525" cmpd="sng">
          <a:noFill/>
        </a:ln>
      </xdr:spPr>
    </xdr:pic>
    <xdr:clientData/>
  </xdr:twoCellAnchor>
  <xdr:twoCellAnchor>
    <xdr:from>
      <xdr:col>3</xdr:col>
      <xdr:colOff>304800</xdr:colOff>
      <xdr:row>11</xdr:row>
      <xdr:rowOff>19050</xdr:rowOff>
    </xdr:from>
    <xdr:to>
      <xdr:col>3</xdr:col>
      <xdr:colOff>495300</xdr:colOff>
      <xdr:row>11</xdr:row>
      <xdr:rowOff>180975</xdr:rowOff>
    </xdr:to>
    <xdr:pic>
      <xdr:nvPicPr>
        <xdr:cNvPr id="10" name="5 Flecha arriba"/>
        <xdr:cNvPicPr preferRelativeResize="1">
          <a:picLocks noChangeAspect="0"/>
        </xdr:cNvPicPr>
      </xdr:nvPicPr>
      <xdr:blipFill>
        <a:blip r:embed="rId2"/>
        <a:stretch>
          <a:fillRect/>
        </a:stretch>
      </xdr:blipFill>
      <xdr:spPr>
        <a:xfrm>
          <a:off x="5467350" y="2466975"/>
          <a:ext cx="190500" cy="161925"/>
        </a:xfrm>
        <a:prstGeom prst="rect">
          <a:avLst/>
        </a:prstGeom>
        <a:noFill/>
        <a:ln w="9525" cmpd="sng">
          <a:noFill/>
        </a:ln>
      </xdr:spPr>
    </xdr:pic>
    <xdr:clientData/>
  </xdr:twoCellAnchor>
  <xdr:twoCellAnchor>
    <xdr:from>
      <xdr:col>4</xdr:col>
      <xdr:colOff>304800</xdr:colOff>
      <xdr:row>11</xdr:row>
      <xdr:rowOff>19050</xdr:rowOff>
    </xdr:from>
    <xdr:to>
      <xdr:col>4</xdr:col>
      <xdr:colOff>495300</xdr:colOff>
      <xdr:row>11</xdr:row>
      <xdr:rowOff>180975</xdr:rowOff>
    </xdr:to>
    <xdr:pic>
      <xdr:nvPicPr>
        <xdr:cNvPr id="11" name="13 Flecha abajo"/>
        <xdr:cNvPicPr preferRelativeResize="1">
          <a:picLocks noChangeAspect="0"/>
        </xdr:cNvPicPr>
      </xdr:nvPicPr>
      <xdr:blipFill>
        <a:blip r:embed="rId1"/>
        <a:stretch>
          <a:fillRect/>
        </a:stretch>
      </xdr:blipFill>
      <xdr:spPr>
        <a:xfrm>
          <a:off x="6229350" y="2466975"/>
          <a:ext cx="190500" cy="161925"/>
        </a:xfrm>
        <a:prstGeom prst="rect">
          <a:avLst/>
        </a:prstGeom>
        <a:noFill/>
        <a:ln w="9525" cmpd="sng">
          <a:noFill/>
        </a:ln>
      </xdr:spPr>
    </xdr:pic>
    <xdr:clientData/>
  </xdr:twoCellAnchor>
  <xdr:twoCellAnchor>
    <xdr:from>
      <xdr:col>5</xdr:col>
      <xdr:colOff>304800</xdr:colOff>
      <xdr:row>11</xdr:row>
      <xdr:rowOff>19050</xdr:rowOff>
    </xdr:from>
    <xdr:to>
      <xdr:col>5</xdr:col>
      <xdr:colOff>495300</xdr:colOff>
      <xdr:row>11</xdr:row>
      <xdr:rowOff>180975</xdr:rowOff>
    </xdr:to>
    <xdr:pic>
      <xdr:nvPicPr>
        <xdr:cNvPr id="12" name="5 Flecha arriba"/>
        <xdr:cNvPicPr preferRelativeResize="1">
          <a:picLocks noChangeAspect="0"/>
        </xdr:cNvPicPr>
      </xdr:nvPicPr>
      <xdr:blipFill>
        <a:blip r:embed="rId2"/>
        <a:stretch>
          <a:fillRect/>
        </a:stretch>
      </xdr:blipFill>
      <xdr:spPr>
        <a:xfrm>
          <a:off x="6991350" y="2466975"/>
          <a:ext cx="190500" cy="161925"/>
        </a:xfrm>
        <a:prstGeom prst="rect">
          <a:avLst/>
        </a:prstGeom>
        <a:noFill/>
        <a:ln w="9525" cmpd="sng">
          <a:noFill/>
        </a:ln>
      </xdr:spPr>
    </xdr:pic>
    <xdr:clientData/>
  </xdr:twoCellAnchor>
  <xdr:twoCellAnchor>
    <xdr:from>
      <xdr:col>3</xdr:col>
      <xdr:colOff>304800</xdr:colOff>
      <xdr:row>14</xdr:row>
      <xdr:rowOff>19050</xdr:rowOff>
    </xdr:from>
    <xdr:to>
      <xdr:col>3</xdr:col>
      <xdr:colOff>495300</xdr:colOff>
      <xdr:row>14</xdr:row>
      <xdr:rowOff>180975</xdr:rowOff>
    </xdr:to>
    <xdr:pic>
      <xdr:nvPicPr>
        <xdr:cNvPr id="13" name="13 Flecha abajo"/>
        <xdr:cNvPicPr preferRelativeResize="1">
          <a:picLocks noChangeAspect="0"/>
        </xdr:cNvPicPr>
      </xdr:nvPicPr>
      <xdr:blipFill>
        <a:blip r:embed="rId1"/>
        <a:stretch>
          <a:fillRect/>
        </a:stretch>
      </xdr:blipFill>
      <xdr:spPr>
        <a:xfrm>
          <a:off x="5467350" y="3048000"/>
          <a:ext cx="190500" cy="161925"/>
        </a:xfrm>
        <a:prstGeom prst="rect">
          <a:avLst/>
        </a:prstGeom>
        <a:noFill/>
        <a:ln w="9525" cmpd="sng">
          <a:noFill/>
        </a:ln>
      </xdr:spPr>
    </xdr:pic>
    <xdr:clientData/>
  </xdr:twoCellAnchor>
  <xdr:twoCellAnchor>
    <xdr:from>
      <xdr:col>4</xdr:col>
      <xdr:colOff>304800</xdr:colOff>
      <xdr:row>14</xdr:row>
      <xdr:rowOff>19050</xdr:rowOff>
    </xdr:from>
    <xdr:to>
      <xdr:col>4</xdr:col>
      <xdr:colOff>495300</xdr:colOff>
      <xdr:row>14</xdr:row>
      <xdr:rowOff>180975</xdr:rowOff>
    </xdr:to>
    <xdr:pic>
      <xdr:nvPicPr>
        <xdr:cNvPr id="14" name="13 Flecha abajo"/>
        <xdr:cNvPicPr preferRelativeResize="1">
          <a:picLocks noChangeAspect="0"/>
        </xdr:cNvPicPr>
      </xdr:nvPicPr>
      <xdr:blipFill>
        <a:blip r:embed="rId1"/>
        <a:stretch>
          <a:fillRect/>
        </a:stretch>
      </xdr:blipFill>
      <xdr:spPr>
        <a:xfrm>
          <a:off x="6229350" y="3048000"/>
          <a:ext cx="190500" cy="161925"/>
        </a:xfrm>
        <a:prstGeom prst="rect">
          <a:avLst/>
        </a:prstGeom>
        <a:noFill/>
        <a:ln w="9525" cmpd="sng">
          <a:noFill/>
        </a:ln>
      </xdr:spPr>
    </xdr:pic>
    <xdr:clientData/>
  </xdr:twoCellAnchor>
  <xdr:twoCellAnchor>
    <xdr:from>
      <xdr:col>5</xdr:col>
      <xdr:colOff>304800</xdr:colOff>
      <xdr:row>14</xdr:row>
      <xdr:rowOff>19050</xdr:rowOff>
    </xdr:from>
    <xdr:to>
      <xdr:col>5</xdr:col>
      <xdr:colOff>495300</xdr:colOff>
      <xdr:row>14</xdr:row>
      <xdr:rowOff>180975</xdr:rowOff>
    </xdr:to>
    <xdr:pic>
      <xdr:nvPicPr>
        <xdr:cNvPr id="15" name="13 Flecha abajo"/>
        <xdr:cNvPicPr preferRelativeResize="1">
          <a:picLocks noChangeAspect="0"/>
        </xdr:cNvPicPr>
      </xdr:nvPicPr>
      <xdr:blipFill>
        <a:blip r:embed="rId1"/>
        <a:stretch>
          <a:fillRect/>
        </a:stretch>
      </xdr:blipFill>
      <xdr:spPr>
        <a:xfrm>
          <a:off x="6991350" y="3048000"/>
          <a:ext cx="190500" cy="161925"/>
        </a:xfrm>
        <a:prstGeom prst="rect">
          <a:avLst/>
        </a:prstGeom>
        <a:noFill/>
        <a:ln w="9525" cmpd="sng">
          <a:noFill/>
        </a:ln>
      </xdr:spPr>
    </xdr:pic>
    <xdr:clientData/>
  </xdr:twoCellAnchor>
  <xdr:twoCellAnchor>
    <xdr:from>
      <xdr:col>3</xdr:col>
      <xdr:colOff>304800</xdr:colOff>
      <xdr:row>15</xdr:row>
      <xdr:rowOff>19050</xdr:rowOff>
    </xdr:from>
    <xdr:to>
      <xdr:col>3</xdr:col>
      <xdr:colOff>495300</xdr:colOff>
      <xdr:row>15</xdr:row>
      <xdr:rowOff>180975</xdr:rowOff>
    </xdr:to>
    <xdr:pic>
      <xdr:nvPicPr>
        <xdr:cNvPr id="16" name="13 Flecha abajo"/>
        <xdr:cNvPicPr preferRelativeResize="1">
          <a:picLocks noChangeAspect="0"/>
        </xdr:cNvPicPr>
      </xdr:nvPicPr>
      <xdr:blipFill>
        <a:blip r:embed="rId1"/>
        <a:stretch>
          <a:fillRect/>
        </a:stretch>
      </xdr:blipFill>
      <xdr:spPr>
        <a:xfrm>
          <a:off x="5467350" y="3238500"/>
          <a:ext cx="190500" cy="161925"/>
        </a:xfrm>
        <a:prstGeom prst="rect">
          <a:avLst/>
        </a:prstGeom>
        <a:noFill/>
        <a:ln w="9525" cmpd="sng">
          <a:noFill/>
        </a:ln>
      </xdr:spPr>
    </xdr:pic>
    <xdr:clientData/>
  </xdr:twoCellAnchor>
  <xdr:twoCellAnchor>
    <xdr:from>
      <xdr:col>4</xdr:col>
      <xdr:colOff>304800</xdr:colOff>
      <xdr:row>15</xdr:row>
      <xdr:rowOff>19050</xdr:rowOff>
    </xdr:from>
    <xdr:to>
      <xdr:col>4</xdr:col>
      <xdr:colOff>495300</xdr:colOff>
      <xdr:row>15</xdr:row>
      <xdr:rowOff>180975</xdr:rowOff>
    </xdr:to>
    <xdr:pic>
      <xdr:nvPicPr>
        <xdr:cNvPr id="17" name="13 Flecha abajo"/>
        <xdr:cNvPicPr preferRelativeResize="1">
          <a:picLocks noChangeAspect="0"/>
        </xdr:cNvPicPr>
      </xdr:nvPicPr>
      <xdr:blipFill>
        <a:blip r:embed="rId1"/>
        <a:stretch>
          <a:fillRect/>
        </a:stretch>
      </xdr:blipFill>
      <xdr:spPr>
        <a:xfrm>
          <a:off x="6229350" y="3238500"/>
          <a:ext cx="190500" cy="161925"/>
        </a:xfrm>
        <a:prstGeom prst="rect">
          <a:avLst/>
        </a:prstGeom>
        <a:noFill/>
        <a:ln w="9525" cmpd="sng">
          <a:noFill/>
        </a:ln>
      </xdr:spPr>
    </xdr:pic>
    <xdr:clientData/>
  </xdr:twoCellAnchor>
  <xdr:twoCellAnchor>
    <xdr:from>
      <xdr:col>5</xdr:col>
      <xdr:colOff>304800</xdr:colOff>
      <xdr:row>15</xdr:row>
      <xdr:rowOff>38100</xdr:rowOff>
    </xdr:from>
    <xdr:to>
      <xdr:col>5</xdr:col>
      <xdr:colOff>495300</xdr:colOff>
      <xdr:row>16</xdr:row>
      <xdr:rowOff>9525</xdr:rowOff>
    </xdr:to>
    <xdr:pic>
      <xdr:nvPicPr>
        <xdr:cNvPr id="18" name="13 Flecha abajo"/>
        <xdr:cNvPicPr preferRelativeResize="1">
          <a:picLocks noChangeAspect="0"/>
        </xdr:cNvPicPr>
      </xdr:nvPicPr>
      <xdr:blipFill>
        <a:blip r:embed="rId1"/>
        <a:stretch>
          <a:fillRect/>
        </a:stretch>
      </xdr:blipFill>
      <xdr:spPr>
        <a:xfrm>
          <a:off x="6991350" y="3257550"/>
          <a:ext cx="190500" cy="171450"/>
        </a:xfrm>
        <a:prstGeom prst="rect">
          <a:avLst/>
        </a:prstGeom>
        <a:noFill/>
        <a:ln w="9525" cmpd="sng">
          <a:noFill/>
        </a:ln>
      </xdr:spPr>
    </xdr:pic>
    <xdr:clientData/>
  </xdr:twoCellAnchor>
  <xdr:twoCellAnchor>
    <xdr:from>
      <xdr:col>3</xdr:col>
      <xdr:colOff>304800</xdr:colOff>
      <xdr:row>16</xdr:row>
      <xdr:rowOff>19050</xdr:rowOff>
    </xdr:from>
    <xdr:to>
      <xdr:col>3</xdr:col>
      <xdr:colOff>495300</xdr:colOff>
      <xdr:row>16</xdr:row>
      <xdr:rowOff>180975</xdr:rowOff>
    </xdr:to>
    <xdr:pic>
      <xdr:nvPicPr>
        <xdr:cNvPr id="19" name="5 Flecha arriba"/>
        <xdr:cNvPicPr preferRelativeResize="1">
          <a:picLocks noChangeAspect="0"/>
        </xdr:cNvPicPr>
      </xdr:nvPicPr>
      <xdr:blipFill>
        <a:blip r:embed="rId2"/>
        <a:stretch>
          <a:fillRect/>
        </a:stretch>
      </xdr:blipFill>
      <xdr:spPr>
        <a:xfrm>
          <a:off x="5467350" y="3438525"/>
          <a:ext cx="190500" cy="161925"/>
        </a:xfrm>
        <a:prstGeom prst="rect">
          <a:avLst/>
        </a:prstGeom>
        <a:noFill/>
        <a:ln w="9525" cmpd="sng">
          <a:noFill/>
        </a:ln>
      </xdr:spPr>
    </xdr:pic>
    <xdr:clientData/>
  </xdr:twoCellAnchor>
  <xdr:twoCellAnchor>
    <xdr:from>
      <xdr:col>3</xdr:col>
      <xdr:colOff>304800</xdr:colOff>
      <xdr:row>17</xdr:row>
      <xdr:rowOff>19050</xdr:rowOff>
    </xdr:from>
    <xdr:to>
      <xdr:col>3</xdr:col>
      <xdr:colOff>495300</xdr:colOff>
      <xdr:row>17</xdr:row>
      <xdr:rowOff>180975</xdr:rowOff>
    </xdr:to>
    <xdr:pic>
      <xdr:nvPicPr>
        <xdr:cNvPr id="20" name="13 Flecha abajo"/>
        <xdr:cNvPicPr preferRelativeResize="1">
          <a:picLocks noChangeAspect="0"/>
        </xdr:cNvPicPr>
      </xdr:nvPicPr>
      <xdr:blipFill>
        <a:blip r:embed="rId1"/>
        <a:stretch>
          <a:fillRect/>
        </a:stretch>
      </xdr:blipFill>
      <xdr:spPr>
        <a:xfrm>
          <a:off x="5467350" y="3638550"/>
          <a:ext cx="190500" cy="161925"/>
        </a:xfrm>
        <a:prstGeom prst="rect">
          <a:avLst/>
        </a:prstGeom>
        <a:noFill/>
        <a:ln w="9525" cmpd="sng">
          <a:noFill/>
        </a:ln>
      </xdr:spPr>
    </xdr:pic>
    <xdr:clientData/>
  </xdr:twoCellAnchor>
  <xdr:twoCellAnchor>
    <xdr:from>
      <xdr:col>4</xdr:col>
      <xdr:colOff>304800</xdr:colOff>
      <xdr:row>17</xdr:row>
      <xdr:rowOff>19050</xdr:rowOff>
    </xdr:from>
    <xdr:to>
      <xdr:col>4</xdr:col>
      <xdr:colOff>495300</xdr:colOff>
      <xdr:row>17</xdr:row>
      <xdr:rowOff>180975</xdr:rowOff>
    </xdr:to>
    <xdr:pic>
      <xdr:nvPicPr>
        <xdr:cNvPr id="21" name="13 Flecha abajo"/>
        <xdr:cNvPicPr preferRelativeResize="1">
          <a:picLocks noChangeAspect="0"/>
        </xdr:cNvPicPr>
      </xdr:nvPicPr>
      <xdr:blipFill>
        <a:blip r:embed="rId1"/>
        <a:stretch>
          <a:fillRect/>
        </a:stretch>
      </xdr:blipFill>
      <xdr:spPr>
        <a:xfrm>
          <a:off x="6229350" y="3638550"/>
          <a:ext cx="190500" cy="161925"/>
        </a:xfrm>
        <a:prstGeom prst="rect">
          <a:avLst/>
        </a:prstGeom>
        <a:noFill/>
        <a:ln w="9525" cmpd="sng">
          <a:noFill/>
        </a:ln>
      </xdr:spPr>
    </xdr:pic>
    <xdr:clientData/>
  </xdr:twoCellAnchor>
  <xdr:twoCellAnchor>
    <xdr:from>
      <xdr:col>5</xdr:col>
      <xdr:colOff>304800</xdr:colOff>
      <xdr:row>17</xdr:row>
      <xdr:rowOff>19050</xdr:rowOff>
    </xdr:from>
    <xdr:to>
      <xdr:col>5</xdr:col>
      <xdr:colOff>495300</xdr:colOff>
      <xdr:row>17</xdr:row>
      <xdr:rowOff>180975</xdr:rowOff>
    </xdr:to>
    <xdr:pic>
      <xdr:nvPicPr>
        <xdr:cNvPr id="22" name="13 Flecha abajo"/>
        <xdr:cNvPicPr preferRelativeResize="1">
          <a:picLocks noChangeAspect="0"/>
        </xdr:cNvPicPr>
      </xdr:nvPicPr>
      <xdr:blipFill>
        <a:blip r:embed="rId1"/>
        <a:stretch>
          <a:fillRect/>
        </a:stretch>
      </xdr:blipFill>
      <xdr:spPr>
        <a:xfrm>
          <a:off x="6991350" y="3638550"/>
          <a:ext cx="190500" cy="161925"/>
        </a:xfrm>
        <a:prstGeom prst="rect">
          <a:avLst/>
        </a:prstGeom>
        <a:noFill/>
        <a:ln w="9525" cmpd="sng">
          <a:noFill/>
        </a:ln>
      </xdr:spPr>
    </xdr:pic>
    <xdr:clientData/>
  </xdr:twoCellAnchor>
  <xdr:twoCellAnchor>
    <xdr:from>
      <xdr:col>3</xdr:col>
      <xdr:colOff>304800</xdr:colOff>
      <xdr:row>18</xdr:row>
      <xdr:rowOff>19050</xdr:rowOff>
    </xdr:from>
    <xdr:to>
      <xdr:col>3</xdr:col>
      <xdr:colOff>495300</xdr:colOff>
      <xdr:row>18</xdr:row>
      <xdr:rowOff>180975</xdr:rowOff>
    </xdr:to>
    <xdr:pic>
      <xdr:nvPicPr>
        <xdr:cNvPr id="23" name="5 Flecha arriba"/>
        <xdr:cNvPicPr preferRelativeResize="1">
          <a:picLocks noChangeAspect="0"/>
        </xdr:cNvPicPr>
      </xdr:nvPicPr>
      <xdr:blipFill>
        <a:blip r:embed="rId2"/>
        <a:stretch>
          <a:fillRect/>
        </a:stretch>
      </xdr:blipFill>
      <xdr:spPr>
        <a:xfrm>
          <a:off x="5467350" y="3829050"/>
          <a:ext cx="190500" cy="161925"/>
        </a:xfrm>
        <a:prstGeom prst="rect">
          <a:avLst/>
        </a:prstGeom>
        <a:noFill/>
        <a:ln w="9525" cmpd="sng">
          <a:noFill/>
        </a:ln>
      </xdr:spPr>
    </xdr:pic>
    <xdr:clientData/>
  </xdr:twoCellAnchor>
  <xdr:twoCellAnchor>
    <xdr:from>
      <xdr:col>4</xdr:col>
      <xdr:colOff>304800</xdr:colOff>
      <xdr:row>18</xdr:row>
      <xdr:rowOff>19050</xdr:rowOff>
    </xdr:from>
    <xdr:to>
      <xdr:col>4</xdr:col>
      <xdr:colOff>495300</xdr:colOff>
      <xdr:row>18</xdr:row>
      <xdr:rowOff>180975</xdr:rowOff>
    </xdr:to>
    <xdr:pic>
      <xdr:nvPicPr>
        <xdr:cNvPr id="24" name="5 Flecha arriba"/>
        <xdr:cNvPicPr preferRelativeResize="1">
          <a:picLocks noChangeAspect="0"/>
        </xdr:cNvPicPr>
      </xdr:nvPicPr>
      <xdr:blipFill>
        <a:blip r:embed="rId2"/>
        <a:stretch>
          <a:fillRect/>
        </a:stretch>
      </xdr:blipFill>
      <xdr:spPr>
        <a:xfrm>
          <a:off x="6229350" y="3829050"/>
          <a:ext cx="190500" cy="161925"/>
        </a:xfrm>
        <a:prstGeom prst="rect">
          <a:avLst/>
        </a:prstGeom>
        <a:noFill/>
        <a:ln w="9525" cmpd="sng">
          <a:noFill/>
        </a:ln>
      </xdr:spPr>
    </xdr:pic>
    <xdr:clientData/>
  </xdr:twoCellAnchor>
  <xdr:twoCellAnchor>
    <xdr:from>
      <xdr:col>5</xdr:col>
      <xdr:colOff>304800</xdr:colOff>
      <xdr:row>18</xdr:row>
      <xdr:rowOff>19050</xdr:rowOff>
    </xdr:from>
    <xdr:to>
      <xdr:col>5</xdr:col>
      <xdr:colOff>495300</xdr:colOff>
      <xdr:row>18</xdr:row>
      <xdr:rowOff>180975</xdr:rowOff>
    </xdr:to>
    <xdr:pic>
      <xdr:nvPicPr>
        <xdr:cNvPr id="25" name="13 Flecha abajo"/>
        <xdr:cNvPicPr preferRelativeResize="1">
          <a:picLocks noChangeAspect="0"/>
        </xdr:cNvPicPr>
      </xdr:nvPicPr>
      <xdr:blipFill>
        <a:blip r:embed="rId1"/>
        <a:stretch>
          <a:fillRect/>
        </a:stretch>
      </xdr:blipFill>
      <xdr:spPr>
        <a:xfrm>
          <a:off x="6991350" y="3829050"/>
          <a:ext cx="190500" cy="161925"/>
        </a:xfrm>
        <a:prstGeom prst="rect">
          <a:avLst/>
        </a:prstGeom>
        <a:noFill/>
        <a:ln w="9525" cmpd="sng">
          <a:noFill/>
        </a:ln>
      </xdr:spPr>
    </xdr:pic>
    <xdr:clientData/>
  </xdr:twoCellAnchor>
  <xdr:twoCellAnchor>
    <xdr:from>
      <xdr:col>3</xdr:col>
      <xdr:colOff>323850</xdr:colOff>
      <xdr:row>21</xdr:row>
      <xdr:rowOff>19050</xdr:rowOff>
    </xdr:from>
    <xdr:to>
      <xdr:col>3</xdr:col>
      <xdr:colOff>495300</xdr:colOff>
      <xdr:row>21</xdr:row>
      <xdr:rowOff>180975</xdr:rowOff>
    </xdr:to>
    <xdr:sp>
      <xdr:nvSpPr>
        <xdr:cNvPr id="26" name="40 Flecha derecha"/>
        <xdr:cNvSpPr>
          <a:spLocks/>
        </xdr:cNvSpPr>
      </xdr:nvSpPr>
      <xdr:spPr>
        <a:xfrm>
          <a:off x="5486400" y="4410075"/>
          <a:ext cx="171450" cy="161925"/>
        </a:xfrm>
        <a:prstGeom prst="rightArrow">
          <a:avLst>
            <a:gd name="adj" fmla="val 2777"/>
          </a:avLst>
        </a:prstGeom>
        <a:solidFill>
          <a:srgbClr val="00B05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323850</xdr:colOff>
      <xdr:row>21</xdr:row>
      <xdr:rowOff>19050</xdr:rowOff>
    </xdr:from>
    <xdr:to>
      <xdr:col>4</xdr:col>
      <xdr:colOff>495300</xdr:colOff>
      <xdr:row>21</xdr:row>
      <xdr:rowOff>180975</xdr:rowOff>
    </xdr:to>
    <xdr:sp>
      <xdr:nvSpPr>
        <xdr:cNvPr id="27" name="41 Flecha derecha"/>
        <xdr:cNvSpPr>
          <a:spLocks/>
        </xdr:cNvSpPr>
      </xdr:nvSpPr>
      <xdr:spPr>
        <a:xfrm>
          <a:off x="6248400" y="4410075"/>
          <a:ext cx="171450" cy="161925"/>
        </a:xfrm>
        <a:prstGeom prst="rightArrow">
          <a:avLst>
            <a:gd name="adj" fmla="val 2777"/>
          </a:avLst>
        </a:prstGeom>
        <a:solidFill>
          <a:srgbClr val="00B05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323850</xdr:colOff>
      <xdr:row>21</xdr:row>
      <xdr:rowOff>19050</xdr:rowOff>
    </xdr:from>
    <xdr:to>
      <xdr:col>5</xdr:col>
      <xdr:colOff>495300</xdr:colOff>
      <xdr:row>21</xdr:row>
      <xdr:rowOff>180975</xdr:rowOff>
    </xdr:to>
    <xdr:sp>
      <xdr:nvSpPr>
        <xdr:cNvPr id="28" name="42 Flecha derecha"/>
        <xdr:cNvSpPr>
          <a:spLocks/>
        </xdr:cNvSpPr>
      </xdr:nvSpPr>
      <xdr:spPr>
        <a:xfrm>
          <a:off x="7010400" y="4410075"/>
          <a:ext cx="171450" cy="161925"/>
        </a:xfrm>
        <a:prstGeom prst="rightArrow">
          <a:avLst>
            <a:gd name="adj" fmla="val 2777"/>
          </a:avLst>
        </a:prstGeom>
        <a:solidFill>
          <a:srgbClr val="00B05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323850</xdr:colOff>
      <xdr:row>16</xdr:row>
      <xdr:rowOff>19050</xdr:rowOff>
    </xdr:from>
    <xdr:to>
      <xdr:col>4</xdr:col>
      <xdr:colOff>495300</xdr:colOff>
      <xdr:row>16</xdr:row>
      <xdr:rowOff>180975</xdr:rowOff>
    </xdr:to>
    <xdr:sp>
      <xdr:nvSpPr>
        <xdr:cNvPr id="29" name="45 Flecha derecha"/>
        <xdr:cNvSpPr>
          <a:spLocks/>
        </xdr:cNvSpPr>
      </xdr:nvSpPr>
      <xdr:spPr>
        <a:xfrm>
          <a:off x="6248400" y="3438525"/>
          <a:ext cx="171450" cy="161925"/>
        </a:xfrm>
        <a:prstGeom prst="rightArrow">
          <a:avLst>
            <a:gd name="adj" fmla="val 2777"/>
          </a:avLst>
        </a:prstGeom>
        <a:solidFill>
          <a:srgbClr val="00B05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323850</xdr:colOff>
      <xdr:row>16</xdr:row>
      <xdr:rowOff>19050</xdr:rowOff>
    </xdr:from>
    <xdr:to>
      <xdr:col>5</xdr:col>
      <xdr:colOff>495300</xdr:colOff>
      <xdr:row>16</xdr:row>
      <xdr:rowOff>180975</xdr:rowOff>
    </xdr:to>
    <xdr:sp>
      <xdr:nvSpPr>
        <xdr:cNvPr id="30" name="46 Flecha derecha"/>
        <xdr:cNvSpPr>
          <a:spLocks/>
        </xdr:cNvSpPr>
      </xdr:nvSpPr>
      <xdr:spPr>
        <a:xfrm>
          <a:off x="7010400" y="3438525"/>
          <a:ext cx="171450" cy="161925"/>
        </a:xfrm>
        <a:prstGeom prst="rightArrow">
          <a:avLst>
            <a:gd name="adj" fmla="val 2777"/>
          </a:avLst>
        </a:prstGeom>
        <a:solidFill>
          <a:srgbClr val="00B05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16</xdr:row>
      <xdr:rowOff>19050</xdr:rowOff>
    </xdr:from>
    <xdr:to>
      <xdr:col>4</xdr:col>
      <xdr:colOff>495300</xdr:colOff>
      <xdr:row>16</xdr:row>
      <xdr:rowOff>180975</xdr:rowOff>
    </xdr:to>
    <xdr:pic>
      <xdr:nvPicPr>
        <xdr:cNvPr id="31" name="13 Flecha abajo"/>
        <xdr:cNvPicPr preferRelativeResize="1">
          <a:picLocks noChangeAspect="0"/>
        </xdr:cNvPicPr>
      </xdr:nvPicPr>
      <xdr:blipFill>
        <a:blip r:embed="rId1"/>
        <a:stretch>
          <a:fillRect/>
        </a:stretch>
      </xdr:blipFill>
      <xdr:spPr>
        <a:xfrm>
          <a:off x="6229350" y="3438525"/>
          <a:ext cx="190500" cy="161925"/>
        </a:xfrm>
        <a:prstGeom prst="rect">
          <a:avLst/>
        </a:prstGeom>
        <a:noFill/>
        <a:ln w="9525" cmpd="sng">
          <a:noFill/>
        </a:ln>
      </xdr:spPr>
    </xdr:pic>
    <xdr:clientData/>
  </xdr:twoCellAnchor>
  <xdr:twoCellAnchor>
    <xdr:from>
      <xdr:col>5</xdr:col>
      <xdr:colOff>323850</xdr:colOff>
      <xdr:row>16</xdr:row>
      <xdr:rowOff>19050</xdr:rowOff>
    </xdr:from>
    <xdr:to>
      <xdr:col>5</xdr:col>
      <xdr:colOff>495300</xdr:colOff>
      <xdr:row>16</xdr:row>
      <xdr:rowOff>180975</xdr:rowOff>
    </xdr:to>
    <xdr:sp>
      <xdr:nvSpPr>
        <xdr:cNvPr id="32" name="35 Flecha derecha"/>
        <xdr:cNvSpPr>
          <a:spLocks/>
        </xdr:cNvSpPr>
      </xdr:nvSpPr>
      <xdr:spPr>
        <a:xfrm>
          <a:off x="7010400" y="3438525"/>
          <a:ext cx="171450" cy="161925"/>
        </a:xfrm>
        <a:prstGeom prst="rightArrow">
          <a:avLst>
            <a:gd name="adj" fmla="val 2777"/>
          </a:avLst>
        </a:prstGeom>
        <a:solidFill>
          <a:srgbClr val="00B05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304800</xdr:colOff>
      <xdr:row>16</xdr:row>
      <xdr:rowOff>19050</xdr:rowOff>
    </xdr:from>
    <xdr:to>
      <xdr:col>5</xdr:col>
      <xdr:colOff>495300</xdr:colOff>
      <xdr:row>16</xdr:row>
      <xdr:rowOff>180975</xdr:rowOff>
    </xdr:to>
    <xdr:pic>
      <xdr:nvPicPr>
        <xdr:cNvPr id="33" name="13 Flecha abajo"/>
        <xdr:cNvPicPr preferRelativeResize="1">
          <a:picLocks noChangeAspect="0"/>
        </xdr:cNvPicPr>
      </xdr:nvPicPr>
      <xdr:blipFill>
        <a:blip r:embed="rId1"/>
        <a:stretch>
          <a:fillRect/>
        </a:stretch>
      </xdr:blipFill>
      <xdr:spPr>
        <a:xfrm>
          <a:off x="6991350" y="3438525"/>
          <a:ext cx="190500" cy="161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5</xdr:row>
      <xdr:rowOff>133350</xdr:rowOff>
    </xdr:from>
    <xdr:to>
      <xdr:col>13</xdr:col>
      <xdr:colOff>247650</xdr:colOff>
      <xdr:row>26</xdr:row>
      <xdr:rowOff>171450</xdr:rowOff>
    </xdr:to>
    <xdr:graphicFrame>
      <xdr:nvGraphicFramePr>
        <xdr:cNvPr id="1" name="1 Gráfico"/>
        <xdr:cNvGraphicFramePr/>
      </xdr:nvGraphicFramePr>
      <xdr:xfrm>
        <a:off x="7000875" y="1114425"/>
        <a:ext cx="6219825" cy="40386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26</xdr:row>
      <xdr:rowOff>76200</xdr:rowOff>
    </xdr:from>
    <xdr:ext cx="6438900" cy="2162175"/>
    <xdr:sp>
      <xdr:nvSpPr>
        <xdr:cNvPr id="2" name="2 CuadroTexto"/>
        <xdr:cNvSpPr txBox="1">
          <a:spLocks noChangeArrowheads="1"/>
        </xdr:cNvSpPr>
      </xdr:nvSpPr>
      <xdr:spPr>
        <a:xfrm>
          <a:off x="6953250" y="5057775"/>
          <a:ext cx="6438900" cy="2162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 Para la construcción de este gráfico se utiliza el formato 341 de operaciones activas de la Superintendencia Financiera de Colombia. La muestra de ‘empresas  con créditos comerciales’ se construye a partir de las personas jurídicas que tenían créditos vigentes con el sistema financiero. De esta, se construye el grupo de ‘empresas vigiladas por Supersociedades’ que corresponde al conjunto de firmas que además de tener relación con el sistema financiero, fueron vigiladas por la Superintendencia de Sociedades.
</a:t>
          </a:r>
          <a:r>
            <a:rPr lang="en-US" cap="none" sz="1100" b="0" i="0" u="none" baseline="0">
              <a:solidFill>
                <a:srgbClr val="000000"/>
              </a:solidFill>
              <a:latin typeface="Calibri"/>
              <a:ea typeface="Calibri"/>
              <a:cs typeface="Calibri"/>
            </a:rPr>
            <a:t>b/ A diciembre de 2012, 99.901 firmas tenían relación con el sistema financiero. De estas, 18.108 fueron vigiladas por la Superintendencia de Sociedades. Debido a que esta Superintendencia publica la información financiera de las empresas con periodicidad anual y fecha de corte el mes de diciembre, la construcción del IC a junio de 2013 para la muestra de Supersociedades asume que el conjunto de las firmas vigiladas se mantiene.
</a:t>
          </a:r>
          <a:r>
            <a:rPr lang="en-US" cap="none" sz="1100" b="0" i="0" u="none" baseline="0">
              <a:solidFill>
                <a:srgbClr val="000000"/>
              </a:solidFill>
              <a:latin typeface="Calibri"/>
              <a:ea typeface="Calibri"/>
              <a:cs typeface="Calibri"/>
            </a:rPr>
            <a:t>Fuente: Superintendencia de Sociedades y Superintendencia Financiera de Colombia; cálculos del Banco de la República.</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12</xdr:row>
      <xdr:rowOff>142875</xdr:rowOff>
    </xdr:from>
    <xdr:to>
      <xdr:col>11</xdr:col>
      <xdr:colOff>657225</xdr:colOff>
      <xdr:row>37</xdr:row>
      <xdr:rowOff>28575</xdr:rowOff>
    </xdr:to>
    <xdr:graphicFrame>
      <xdr:nvGraphicFramePr>
        <xdr:cNvPr id="1" name="1 Gráfico"/>
        <xdr:cNvGraphicFramePr/>
      </xdr:nvGraphicFramePr>
      <xdr:xfrm>
        <a:off x="6505575" y="2219325"/>
        <a:ext cx="5848350" cy="4638675"/>
      </xdr:xfrm>
      <a:graphic>
        <a:graphicData uri="http://schemas.openxmlformats.org/drawingml/2006/chart">
          <c:chart xmlns:c="http://schemas.openxmlformats.org/drawingml/2006/chart" r:id="rId1"/>
        </a:graphicData>
      </a:graphic>
    </xdr:graphicFrame>
    <xdr:clientData/>
  </xdr:twoCellAnchor>
  <xdr:twoCellAnchor>
    <xdr:from>
      <xdr:col>4</xdr:col>
      <xdr:colOff>752475</xdr:colOff>
      <xdr:row>36</xdr:row>
      <xdr:rowOff>104775</xdr:rowOff>
    </xdr:from>
    <xdr:to>
      <xdr:col>11</xdr:col>
      <xdr:colOff>676275</xdr:colOff>
      <xdr:row>47</xdr:row>
      <xdr:rowOff>9525</xdr:rowOff>
    </xdr:to>
    <xdr:sp>
      <xdr:nvSpPr>
        <xdr:cNvPr id="2" name="2 CuadroTexto"/>
        <xdr:cNvSpPr txBox="1">
          <a:spLocks noChangeArrowheads="1"/>
        </xdr:cNvSpPr>
      </xdr:nvSpPr>
      <xdr:spPr>
        <a:xfrm>
          <a:off x="7115175" y="6724650"/>
          <a:ext cx="5257800" cy="1905000"/>
        </a:xfrm>
        <a:prstGeom prst="rect">
          <a:avLst/>
        </a:prstGeom>
        <a:no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a/ Para los resultados de este gráfico, la construcción del indicador se realiza según lo 
</a:t>
          </a:r>
          <a:r>
            <a:rPr lang="en-US" cap="none" sz="1100" b="0" i="0" u="none" baseline="0">
              <a:solidFill>
                <a:srgbClr val="000000"/>
              </a:solidFill>
              <a:latin typeface="Calibri"/>
              <a:ea typeface="Calibri"/>
              <a:cs typeface="Calibri"/>
            </a:rPr>
            <a:t>expuesto en la nota “a” del Gráfico 44. Para la muestra de Supersociedades cada una de 
</a:t>
          </a:r>
          <a:r>
            <a:rPr lang="en-US" cap="none" sz="1100" b="0" i="0" u="none" baseline="0">
              <a:solidFill>
                <a:srgbClr val="000000"/>
              </a:solidFill>
              <a:latin typeface="Calibri"/>
              <a:ea typeface="Calibri"/>
              <a:cs typeface="Calibri"/>
            </a:rPr>
            <a:t>las firmas tiene asociado un código CIIU, lo cual permite asignar un sector económico. No 
</a:t>
          </a:r>
          <a:r>
            <a:rPr lang="en-US" cap="none" sz="1100" b="0" i="0" u="none" baseline="0">
              <a:solidFill>
                <a:srgbClr val="000000"/>
              </a:solidFill>
              <a:latin typeface="Calibri"/>
              <a:ea typeface="Calibri"/>
              <a:cs typeface="Calibri"/>
            </a:rPr>
            <a:t>obstante, para las empresas que se incluyen en el formato 341 de operaciones activas de 
</a:t>
          </a:r>
          <a:r>
            <a:rPr lang="en-US" cap="none" sz="1100" b="0" i="0" u="none" baseline="0">
              <a:solidFill>
                <a:srgbClr val="000000"/>
              </a:solidFill>
              <a:latin typeface="Calibri"/>
              <a:ea typeface="Calibri"/>
              <a:cs typeface="Calibri"/>
            </a:rPr>
            <a:t>la Superintendencia Financiera correspondiente al mes de junio de 2013, el 10,6% del 
</a:t>
          </a:r>
          <a:r>
            <a:rPr lang="en-US" cap="none" sz="1100" b="0" i="0" u="none" baseline="0">
              <a:solidFill>
                <a:srgbClr val="000000"/>
              </a:solidFill>
              <a:latin typeface="Calibri"/>
              <a:ea typeface="Calibri"/>
              <a:cs typeface="Calibri"/>
            </a:rPr>
            <a:t>total no cuenta con esta codificación. Lo anterior obliga a excluirlas del análisis. 
</a:t>
          </a:r>
          <a:r>
            <a:rPr lang="en-US" cap="none" sz="1100" b="0" i="0" u="none" baseline="0">
              <a:solidFill>
                <a:srgbClr val="000000"/>
              </a:solidFill>
              <a:latin typeface="Calibri"/>
              <a:ea typeface="Calibri"/>
              <a:cs typeface="Calibri"/>
            </a:rPr>
            <a:t>Fuentes: superintendencias de Sociedades y Financiera de Colombia; cálculos del Banco  de la República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1933575</xdr:colOff>
      <xdr:row>5</xdr:row>
      <xdr:rowOff>0</xdr:rowOff>
    </xdr:from>
    <xdr:to>
      <xdr:col>6</xdr:col>
      <xdr:colOff>2324100</xdr:colOff>
      <xdr:row>17</xdr:row>
      <xdr:rowOff>0</xdr:rowOff>
    </xdr:to>
    <xdr:graphicFrame>
      <xdr:nvGraphicFramePr>
        <xdr:cNvPr id="1" name="1 Gráfico"/>
        <xdr:cNvGraphicFramePr/>
      </xdr:nvGraphicFramePr>
      <xdr:xfrm>
        <a:off x="7762875" y="952500"/>
        <a:ext cx="6429375" cy="228600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19</xdr:row>
      <xdr:rowOff>9525</xdr:rowOff>
    </xdr:from>
    <xdr:to>
      <xdr:col>6</xdr:col>
      <xdr:colOff>2324100</xdr:colOff>
      <xdr:row>31</xdr:row>
      <xdr:rowOff>19050</xdr:rowOff>
    </xdr:to>
    <xdr:graphicFrame>
      <xdr:nvGraphicFramePr>
        <xdr:cNvPr id="2" name="2 Gráfico"/>
        <xdr:cNvGraphicFramePr/>
      </xdr:nvGraphicFramePr>
      <xdr:xfrm>
        <a:off x="7762875" y="3629025"/>
        <a:ext cx="6429375" cy="2295525"/>
      </xdr:xfrm>
      <a:graphic>
        <a:graphicData uri="http://schemas.openxmlformats.org/drawingml/2006/chart">
          <c:chart xmlns:c="http://schemas.openxmlformats.org/drawingml/2006/chart" r:id="rId2"/>
        </a:graphicData>
      </a:graphic>
    </xdr:graphicFrame>
    <xdr:clientData/>
  </xdr:twoCellAnchor>
  <xdr:twoCellAnchor>
    <xdr:from>
      <xdr:col>3</xdr:col>
      <xdr:colOff>0</xdr:colOff>
      <xdr:row>33</xdr:row>
      <xdr:rowOff>104775</xdr:rowOff>
    </xdr:from>
    <xdr:to>
      <xdr:col>6</xdr:col>
      <xdr:colOff>2324100</xdr:colOff>
      <xdr:row>45</xdr:row>
      <xdr:rowOff>114300</xdr:rowOff>
    </xdr:to>
    <xdr:graphicFrame>
      <xdr:nvGraphicFramePr>
        <xdr:cNvPr id="3" name="3 Gráfico"/>
        <xdr:cNvGraphicFramePr/>
      </xdr:nvGraphicFramePr>
      <xdr:xfrm>
        <a:off x="7762875" y="6391275"/>
        <a:ext cx="6429375" cy="22955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6</xdr:row>
      <xdr:rowOff>95250</xdr:rowOff>
    </xdr:from>
    <xdr:to>
      <xdr:col>12</xdr:col>
      <xdr:colOff>114300</xdr:colOff>
      <xdr:row>34</xdr:row>
      <xdr:rowOff>57150</xdr:rowOff>
    </xdr:to>
    <xdr:graphicFrame>
      <xdr:nvGraphicFramePr>
        <xdr:cNvPr id="1" name="1 Gráfico"/>
        <xdr:cNvGraphicFramePr/>
      </xdr:nvGraphicFramePr>
      <xdr:xfrm>
        <a:off x="3181350" y="1095375"/>
        <a:ext cx="6743700" cy="51435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jpulidpe\Mis%20documentos\INDICE%20LIDER%20-%20COINCIDENTE\EOE\MESLID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banrep.gov.co/Documents%20and%20Settings/mlaverqu/Configuraci&#243;n%20local/Archivos%20temporales%20de%20Internet/Content.Outlook/CCUG1SUV/Gr&#225;ficos%20Indicadores%20Aseguradora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anrep.gov.co/C&#243;mo%20nos%20ven%20afuera/Bloomberg/Como%20nos%20ven%20afuera%20Bloomberg/EMBI%20Latam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anrep.gov.co/Documents%20and%20Settings/amurcipa/Configuraci&#243;n%20local/Archivos%20temporales%20de%20Internet/OLK8B/ESTADISTICAS/RESUMEN%20EJECUTIVO/Informes/2005/Resumen%20ejecutivo%2006-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banrep.gov.co/Documents%20and%20Settings/mjimench/Escritorio/OMAS%20NUEVO/users/DODM/PSTRADLO/RESPALDO/Mercado%20Cambiario/Nota%20Cambiaria/C&#225;lculo%20Nota%20Cambiaria(%20minima%20y%20maxima%20en%20line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banrep.gov.co/Documents%20and%20Settings/amurcipa/Mis%20documentos/Carpeta%20Datos%20Sistema%20Financiero/Copia%20de%20margen%20ex-ante%20por%20tipo%20de%20credito_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ADRIANA\Reportes%20de%20Estabilidad\2013-I\Sector%20Corporativo\Muestra%20trimestr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GRAPH"/>
      <sheetName val="x11"/>
      <sheetName val="DECES"/>
      <sheetName val="PM3"/>
      <sheetName val="GRAPH DECES"/>
      <sheetName val="Graphtrabajo"/>
      <sheetName val="Empleo"/>
      <sheetName val="ventascio"/>
      <sheetName val="Hoja4"/>
    </sheetNames>
    <sheetDataSet>
      <sheetData sheetId="7">
        <row r="12">
          <cell r="G12">
            <v>9</v>
          </cell>
        </row>
        <row r="13">
          <cell r="G13">
            <v>14</v>
          </cell>
        </row>
        <row r="14">
          <cell r="G14">
            <v>13</v>
          </cell>
        </row>
        <row r="15">
          <cell r="G15">
            <v>16</v>
          </cell>
        </row>
        <row r="16">
          <cell r="G16">
            <v>13</v>
          </cell>
        </row>
        <row r="17">
          <cell r="G17">
            <v>10</v>
          </cell>
        </row>
        <row r="18">
          <cell r="G18">
            <v>14</v>
          </cell>
        </row>
        <row r="19">
          <cell r="G19">
            <v>14</v>
          </cell>
        </row>
        <row r="20">
          <cell r="G20">
            <v>20</v>
          </cell>
        </row>
        <row r="21">
          <cell r="G21">
            <v>13</v>
          </cell>
        </row>
        <row r="22">
          <cell r="G22">
            <v>10</v>
          </cell>
        </row>
        <row r="23">
          <cell r="G23">
            <v>11</v>
          </cell>
        </row>
        <row r="24">
          <cell r="G24">
            <v>7</v>
          </cell>
        </row>
        <row r="25">
          <cell r="G25">
            <v>9</v>
          </cell>
        </row>
        <row r="26">
          <cell r="G26">
            <v>10</v>
          </cell>
        </row>
        <row r="27">
          <cell r="G27">
            <v>11</v>
          </cell>
        </row>
        <row r="28">
          <cell r="G28">
            <v>7</v>
          </cell>
        </row>
        <row r="29">
          <cell r="G29">
            <v>11</v>
          </cell>
        </row>
        <row r="30">
          <cell r="G30">
            <v>5</v>
          </cell>
        </row>
        <row r="31">
          <cell r="G31">
            <v>7</v>
          </cell>
        </row>
        <row r="32">
          <cell r="G32">
            <v>3</v>
          </cell>
        </row>
        <row r="33">
          <cell r="G33">
            <v>5</v>
          </cell>
        </row>
        <row r="34">
          <cell r="G34">
            <v>5</v>
          </cell>
        </row>
        <row r="35">
          <cell r="G35">
            <v>7</v>
          </cell>
        </row>
        <row r="36">
          <cell r="G36">
            <v>6</v>
          </cell>
        </row>
        <row r="37">
          <cell r="G37">
            <v>3</v>
          </cell>
        </row>
        <row r="38">
          <cell r="G38">
            <v>5</v>
          </cell>
        </row>
        <row r="39">
          <cell r="G39">
            <v>4</v>
          </cell>
        </row>
        <row r="40">
          <cell r="G40">
            <v>5</v>
          </cell>
        </row>
        <row r="41">
          <cell r="G41">
            <v>6</v>
          </cell>
        </row>
        <row r="42">
          <cell r="G42">
            <v>10</v>
          </cell>
        </row>
        <row r="43">
          <cell r="G43">
            <v>12</v>
          </cell>
        </row>
        <row r="44">
          <cell r="G44">
            <v>8</v>
          </cell>
        </row>
        <row r="45">
          <cell r="G45">
            <v>10</v>
          </cell>
        </row>
        <row r="46">
          <cell r="G46">
            <v>14</v>
          </cell>
        </row>
        <row r="47">
          <cell r="G47">
            <v>7</v>
          </cell>
        </row>
        <row r="48">
          <cell r="G48">
            <v>10</v>
          </cell>
        </row>
        <row r="49">
          <cell r="G49">
            <v>8</v>
          </cell>
        </row>
        <row r="50">
          <cell r="G50">
            <v>10</v>
          </cell>
        </row>
        <row r="51">
          <cell r="G51">
            <v>9</v>
          </cell>
        </row>
        <row r="52">
          <cell r="G52">
            <v>12</v>
          </cell>
        </row>
        <row r="53">
          <cell r="G53">
            <v>11</v>
          </cell>
        </row>
        <row r="54">
          <cell r="G54">
            <v>18</v>
          </cell>
        </row>
        <row r="55">
          <cell r="G55">
            <v>11</v>
          </cell>
        </row>
        <row r="56">
          <cell r="G56">
            <v>12</v>
          </cell>
        </row>
        <row r="57">
          <cell r="G57">
            <v>9</v>
          </cell>
        </row>
        <row r="58">
          <cell r="G58">
            <v>7</v>
          </cell>
        </row>
        <row r="59">
          <cell r="G59">
            <v>9</v>
          </cell>
        </row>
        <row r="60">
          <cell r="G60">
            <v>6</v>
          </cell>
        </row>
        <row r="61">
          <cell r="G61">
            <v>15</v>
          </cell>
        </row>
        <row r="62">
          <cell r="G62">
            <v>13</v>
          </cell>
        </row>
        <row r="63">
          <cell r="G63">
            <v>13</v>
          </cell>
        </row>
        <row r="64">
          <cell r="G64">
            <v>11</v>
          </cell>
        </row>
        <row r="65">
          <cell r="G65">
            <v>9</v>
          </cell>
        </row>
        <row r="66">
          <cell r="G66">
            <v>11</v>
          </cell>
        </row>
        <row r="67">
          <cell r="G67">
            <v>10</v>
          </cell>
        </row>
        <row r="68">
          <cell r="G68">
            <v>13</v>
          </cell>
        </row>
        <row r="69">
          <cell r="G69">
            <v>20</v>
          </cell>
        </row>
        <row r="70">
          <cell r="G70">
            <v>19</v>
          </cell>
        </row>
        <row r="71">
          <cell r="G71">
            <v>21</v>
          </cell>
        </row>
        <row r="72">
          <cell r="G72">
            <v>24</v>
          </cell>
        </row>
        <row r="73">
          <cell r="G73">
            <v>28</v>
          </cell>
        </row>
        <row r="74">
          <cell r="G74">
            <v>30</v>
          </cell>
        </row>
        <row r="75">
          <cell r="G75">
            <v>22</v>
          </cell>
        </row>
        <row r="76">
          <cell r="G76">
            <v>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áfico Aseg 1"/>
      <sheetName val="Gráfico Aseg 2"/>
      <sheetName val="Gráfico Aseg 3"/>
      <sheetName val="Gráfico Aseg 4"/>
      <sheetName val="Gráfico Aseg 5"/>
      <sheetName val="Gráfico Aseg 6"/>
      <sheetName val="Gráfico Aseg 7"/>
      <sheetName val="Gráfico EM 7"/>
      <sheetName val="Gráfico EM 8"/>
      <sheetName val="Gráfico EM 9A"/>
      <sheetName val="Gráfico EM 9B"/>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Bloomberg"/>
      <sheetName val="Datos"/>
      <sheetName val="Tablas"/>
      <sheetName val="Gráfica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ido"/>
      <sheetName val="Resumen"/>
      <sheetName val="BALGEN"/>
      <sheetName val="RESULGEN"/>
      <sheetName val="BALVID"/>
      <sheetName val="RESULVID"/>
      <sheetName val="BALCAP"/>
      <sheetName val="RESULCAP"/>
      <sheetName val="Ramos (2)"/>
      <sheetName val="GRamos"/>
      <sheetName val="Primas"/>
      <sheetName val="Primas (2)"/>
      <sheetName val="GPrigen"/>
      <sheetName val="GPrvid"/>
      <sheetName val="GCuocap"/>
      <sheetName val="Siniestros"/>
      <sheetName val="S.Ctacia"/>
      <sheetName val="S.Ctacia (2)"/>
      <sheetName val="GSingen"/>
      <sheetName val="GSinvid"/>
      <sheetName val="S.CtaciaII"/>
      <sheetName val="R.Tecnico"/>
      <sheetName val="R.Tecnico (2)"/>
      <sheetName val="R.Tecnico II"/>
      <sheetName val="GRTGen"/>
      <sheetName val="GRTVid"/>
      <sheetName val="GRTCap"/>
      <sheetName val="R.Neto"/>
      <sheetName val="R.Neto (2)"/>
      <sheetName val="GRNGen"/>
      <sheetName val="GRNVid"/>
      <sheetName val="GRNCap"/>
      <sheetName val="P.Inversion"/>
      <sheetName val="P.Inversion (2)"/>
      <sheetName val="GPIgen"/>
      <sheetName val="GPIvid"/>
      <sheetName val="GPIcap"/>
      <sheetName val="G.Generales"/>
      <sheetName val="GASgen"/>
      <sheetName val="GASvid"/>
      <sheetName val="GAScap"/>
      <sheetName val="C.Intermed"/>
      <sheetName val="C.Intermed (2)"/>
      <sheetName val="CINgen"/>
      <sheetName val="CINvid"/>
      <sheetName val="CINcap"/>
      <sheetName val="Activos"/>
      <sheetName val="Pat.Contable"/>
      <sheetName val="SEL"/>
      <sheetName val="BASE"/>
      <sheetName val="Ramos"/>
      <sheetName val="CUADROS"/>
    </sheetNames>
    <sheetDataSet>
      <sheetData sheetId="49">
        <row r="3">
          <cell r="A3" t="str">
            <v>COMPAÑIAS</v>
          </cell>
          <cell r="B3" t="str">
            <v>P.ANT</v>
          </cell>
          <cell r="C3" t="str">
            <v>P.ACT</v>
          </cell>
          <cell r="D3" t="str">
            <v>P.ANT</v>
          </cell>
          <cell r="E3" t="str">
            <v>P.ACT</v>
          </cell>
          <cell r="F3" t="str">
            <v>P.ANT</v>
          </cell>
          <cell r="G3" t="str">
            <v>P.ACT</v>
          </cell>
          <cell r="H3" t="str">
            <v>P.ANT</v>
          </cell>
          <cell r="I3" t="str">
            <v>P.ACT</v>
          </cell>
          <cell r="J3" t="str">
            <v>P.ANT</v>
          </cell>
          <cell r="K3" t="str">
            <v>P.ACT</v>
          </cell>
          <cell r="L3" t="str">
            <v>P.ANT</v>
          </cell>
          <cell r="M3" t="str">
            <v>P.ACT</v>
          </cell>
          <cell r="N3" t="str">
            <v>P.ANT</v>
          </cell>
          <cell r="O3" t="str">
            <v>P.ACT</v>
          </cell>
          <cell r="P3" t="str">
            <v>P.ANT</v>
          </cell>
          <cell r="Q3" t="str">
            <v>P.ACT</v>
          </cell>
          <cell r="R3" t="str">
            <v>P.ANT</v>
          </cell>
          <cell r="S3" t="str">
            <v>P.ACT</v>
          </cell>
          <cell r="T3" t="str">
            <v>P.ANT</v>
          </cell>
          <cell r="U3" t="str">
            <v>P.ACT</v>
          </cell>
          <cell r="V3" t="str">
            <v>P.ANT</v>
          </cell>
          <cell r="W3" t="str">
            <v>P.ACT</v>
          </cell>
          <cell r="X3" t="str">
            <v>P.ANT</v>
          </cell>
          <cell r="Y3" t="str">
            <v>P.ACT</v>
          </cell>
          <cell r="Z3" t="str">
            <v>P.ANT</v>
          </cell>
          <cell r="AA3" t="str">
            <v>P.ACT</v>
          </cell>
          <cell r="AB3" t="str">
            <v>P.ANT</v>
          </cell>
          <cell r="AC3" t="str">
            <v>P.ACT</v>
          </cell>
          <cell r="AD3" t="str">
            <v>P.ANT</v>
          </cell>
          <cell r="AE3" t="str">
            <v>P.ACT</v>
          </cell>
          <cell r="AF3" t="str">
            <v>P.ANT</v>
          </cell>
          <cell r="AG3" t="str">
            <v>P.ACT</v>
          </cell>
          <cell r="AH3" t="str">
            <v>P.ANT</v>
          </cell>
          <cell r="AI3" t="str">
            <v>P.ACT</v>
          </cell>
        </row>
        <row r="4">
          <cell r="A4" t="str">
            <v>ACE COLOMBIA</v>
          </cell>
          <cell r="B4">
            <v>34535.6</v>
          </cell>
          <cell r="C4">
            <v>40522.6</v>
          </cell>
          <cell r="D4">
            <v>9277.1</v>
          </cell>
          <cell r="E4">
            <v>12858.9</v>
          </cell>
          <cell r="F4">
            <v>-1752.2</v>
          </cell>
          <cell r="G4">
            <v>-857.5</v>
          </cell>
          <cell r="H4">
            <v>-1044.2</v>
          </cell>
          <cell r="I4">
            <v>376.3</v>
          </cell>
          <cell r="J4">
            <v>1564.5</v>
          </cell>
          <cell r="K4">
            <v>1861.6</v>
          </cell>
          <cell r="L4">
            <v>9978.3</v>
          </cell>
          <cell r="M4">
            <v>13424.8</v>
          </cell>
          <cell r="N4">
            <v>4528.8</v>
          </cell>
          <cell r="O4">
            <v>4109.6</v>
          </cell>
          <cell r="P4">
            <v>56403.2</v>
          </cell>
          <cell r="Q4">
            <v>54879.2</v>
          </cell>
          <cell r="R4">
            <v>29675.6</v>
          </cell>
          <cell r="S4">
            <v>31336.1</v>
          </cell>
          <cell r="T4">
            <v>18771.4</v>
          </cell>
          <cell r="U4">
            <v>19405.3</v>
          </cell>
          <cell r="V4">
            <v>8148.3</v>
          </cell>
          <cell r="W4">
            <v>13117.7</v>
          </cell>
          <cell r="X4">
            <v>4118.5</v>
          </cell>
          <cell r="Y4">
            <v>4322.4</v>
          </cell>
          <cell r="Z4">
            <v>0.505</v>
          </cell>
          <cell r="AA4">
            <v>0.33</v>
          </cell>
          <cell r="AB4">
            <v>-1924.5</v>
          </cell>
          <cell r="AC4">
            <v>-1034</v>
          </cell>
          <cell r="AD4">
            <v>12802.9</v>
          </cell>
          <cell r="AE4">
            <v>16775.1</v>
          </cell>
          <cell r="AF4">
            <v>4221.7</v>
          </cell>
          <cell r="AG4">
            <v>5057.7</v>
          </cell>
          <cell r="AH4">
            <v>0.33</v>
          </cell>
          <cell r="AI4">
            <v>0.302</v>
          </cell>
        </row>
        <row r="5">
          <cell r="A5" t="str">
            <v>AGRICOLA</v>
          </cell>
          <cell r="B5">
            <v>118901.5</v>
          </cell>
          <cell r="C5">
            <v>145816</v>
          </cell>
          <cell r="D5">
            <v>42467.9</v>
          </cell>
          <cell r="E5">
            <v>87405.6</v>
          </cell>
          <cell r="F5">
            <v>-4035.7</v>
          </cell>
          <cell r="G5">
            <v>-4857.6</v>
          </cell>
          <cell r="H5">
            <v>5637.5</v>
          </cell>
          <cell r="I5">
            <v>13312.9</v>
          </cell>
          <cell r="J5">
            <v>11931</v>
          </cell>
          <cell r="K5">
            <v>23867</v>
          </cell>
          <cell r="L5">
            <v>30181.5</v>
          </cell>
          <cell r="M5">
            <v>34700.6</v>
          </cell>
          <cell r="N5">
            <v>13786</v>
          </cell>
          <cell r="O5">
            <v>16728.4</v>
          </cell>
          <cell r="P5">
            <v>281993.7</v>
          </cell>
          <cell r="Q5">
            <v>326927.2</v>
          </cell>
          <cell r="R5">
            <v>177718.7</v>
          </cell>
          <cell r="S5">
            <v>164856.9</v>
          </cell>
          <cell r="T5">
            <v>68848</v>
          </cell>
          <cell r="U5">
            <v>69716.1</v>
          </cell>
          <cell r="V5">
            <v>66628.9</v>
          </cell>
          <cell r="W5">
            <v>110220.9</v>
          </cell>
          <cell r="X5">
            <v>37723.4</v>
          </cell>
          <cell r="Y5">
            <v>64214</v>
          </cell>
          <cell r="Z5">
            <v>0.566</v>
          </cell>
          <cell r="AA5">
            <v>0.583</v>
          </cell>
          <cell r="AB5">
            <v>-4863.2</v>
          </cell>
          <cell r="AC5">
            <v>-5857.8</v>
          </cell>
          <cell r="AD5">
            <v>70762.3</v>
          </cell>
          <cell r="AE5">
            <v>116576.8</v>
          </cell>
          <cell r="AF5">
            <v>37723.4</v>
          </cell>
          <cell r="AG5">
            <v>66812.7</v>
          </cell>
          <cell r="AH5">
            <v>0.533</v>
          </cell>
          <cell r="AI5">
            <v>0.573</v>
          </cell>
        </row>
        <row r="6">
          <cell r="A6" t="str">
            <v>AIG SEGUROS</v>
          </cell>
          <cell r="B6">
            <v>71823.1</v>
          </cell>
          <cell r="C6">
            <v>64545.3</v>
          </cell>
          <cell r="D6">
            <v>8556.9</v>
          </cell>
          <cell r="E6">
            <v>9738.6</v>
          </cell>
          <cell r="F6">
            <v>9422</v>
          </cell>
          <cell r="G6">
            <v>2005.9</v>
          </cell>
          <cell r="H6">
            <v>7310.3</v>
          </cell>
          <cell r="I6">
            <v>1341.3</v>
          </cell>
          <cell r="J6">
            <v>2811.8</v>
          </cell>
          <cell r="K6">
            <v>5087.7</v>
          </cell>
          <cell r="L6">
            <v>8590.2</v>
          </cell>
          <cell r="M6">
            <v>12291.6</v>
          </cell>
          <cell r="N6">
            <v>3976.1</v>
          </cell>
          <cell r="O6">
            <v>5334.2</v>
          </cell>
          <cell r="P6">
            <v>152919.3</v>
          </cell>
          <cell r="Q6">
            <v>239697.9</v>
          </cell>
          <cell r="R6">
            <v>80940.2</v>
          </cell>
          <cell r="S6">
            <v>79633.4</v>
          </cell>
          <cell r="T6">
            <v>34328.6</v>
          </cell>
          <cell r="U6">
            <v>42154.1</v>
          </cell>
          <cell r="V6">
            <v>15754</v>
          </cell>
          <cell r="W6">
            <v>18164.5</v>
          </cell>
          <cell r="X6">
            <v>7240.5</v>
          </cell>
          <cell r="Y6">
            <v>8335.8</v>
          </cell>
          <cell r="Z6">
            <v>0.46</v>
          </cell>
          <cell r="AA6">
            <v>0.459</v>
          </cell>
          <cell r="AB6">
            <v>9319.1</v>
          </cell>
          <cell r="AC6">
            <v>1932.9</v>
          </cell>
          <cell r="AD6">
            <v>21863.2</v>
          </cell>
          <cell r="AE6">
            <v>26559.4</v>
          </cell>
          <cell r="AF6">
            <v>7240.5</v>
          </cell>
          <cell r="AG6">
            <v>8335.8</v>
          </cell>
          <cell r="AH6">
            <v>0.331</v>
          </cell>
          <cell r="AI6">
            <v>0.314</v>
          </cell>
        </row>
        <row r="7">
          <cell r="A7" t="str">
            <v>ALFA</v>
          </cell>
          <cell r="B7">
            <v>15545.5</v>
          </cell>
          <cell r="C7">
            <v>13387.8</v>
          </cell>
          <cell r="D7">
            <v>1815.2</v>
          </cell>
          <cell r="E7">
            <v>1751.8</v>
          </cell>
          <cell r="F7">
            <v>1811.6</v>
          </cell>
          <cell r="G7">
            <v>3452.8</v>
          </cell>
          <cell r="H7">
            <v>2647.8</v>
          </cell>
          <cell r="I7">
            <v>6316.6</v>
          </cell>
          <cell r="J7">
            <v>2750.8</v>
          </cell>
          <cell r="K7">
            <v>5330</v>
          </cell>
          <cell r="L7">
            <v>3510.8</v>
          </cell>
          <cell r="M7">
            <v>1869.6</v>
          </cell>
          <cell r="N7">
            <v>276.6</v>
          </cell>
          <cell r="O7">
            <v>249</v>
          </cell>
          <cell r="P7">
            <v>47450</v>
          </cell>
          <cell r="Q7">
            <v>53708.4</v>
          </cell>
          <cell r="R7">
            <v>32907</v>
          </cell>
          <cell r="S7">
            <v>38917.3</v>
          </cell>
          <cell r="T7">
            <v>15840.6</v>
          </cell>
          <cell r="U7">
            <v>21161.5</v>
          </cell>
          <cell r="V7">
            <v>1349</v>
          </cell>
          <cell r="W7">
            <v>1766</v>
          </cell>
          <cell r="X7">
            <v>81.5</v>
          </cell>
          <cell r="Y7">
            <v>193.3</v>
          </cell>
          <cell r="Z7">
            <v>0.06</v>
          </cell>
          <cell r="AA7">
            <v>0.109</v>
          </cell>
          <cell r="AB7">
            <v>102.6</v>
          </cell>
          <cell r="AC7">
            <v>1748.4</v>
          </cell>
          <cell r="AD7">
            <v>1579.6</v>
          </cell>
          <cell r="AE7">
            <v>2071.5</v>
          </cell>
          <cell r="AF7">
            <v>92.4</v>
          </cell>
          <cell r="AG7">
            <v>193.3</v>
          </cell>
          <cell r="AH7">
            <v>0.058</v>
          </cell>
          <cell r="AI7">
            <v>0.093</v>
          </cell>
        </row>
        <row r="8">
          <cell r="A8" t="str">
            <v>BBVA SEGUROS</v>
          </cell>
          <cell r="B8">
            <v>17683.2</v>
          </cell>
          <cell r="C8">
            <v>18518.7</v>
          </cell>
          <cell r="D8">
            <v>5697.7</v>
          </cell>
          <cell r="E8">
            <v>6419.7</v>
          </cell>
          <cell r="F8">
            <v>313.7</v>
          </cell>
          <cell r="G8">
            <v>-4956.6</v>
          </cell>
          <cell r="H8">
            <v>1284.4</v>
          </cell>
          <cell r="I8">
            <v>1103.7</v>
          </cell>
          <cell r="J8">
            <v>3201.5</v>
          </cell>
          <cell r="K8">
            <v>3745.2</v>
          </cell>
          <cell r="L8">
            <v>4823.7</v>
          </cell>
          <cell r="M8">
            <v>6183.8</v>
          </cell>
          <cell r="N8">
            <v>1548</v>
          </cell>
          <cell r="O8">
            <v>2969.2</v>
          </cell>
          <cell r="P8">
            <v>82186.8</v>
          </cell>
          <cell r="Q8">
            <v>84216.1</v>
          </cell>
          <cell r="R8">
            <v>60650.8</v>
          </cell>
          <cell r="S8">
            <v>60970.3</v>
          </cell>
          <cell r="T8">
            <v>26887.2</v>
          </cell>
          <cell r="U8">
            <v>29319.3</v>
          </cell>
          <cell r="V8">
            <v>8895.2</v>
          </cell>
          <cell r="W8">
            <v>9558.4</v>
          </cell>
          <cell r="X8">
            <v>3403.5</v>
          </cell>
          <cell r="Y8">
            <v>6655.6</v>
          </cell>
          <cell r="Z8">
            <v>0.383</v>
          </cell>
          <cell r="AA8">
            <v>0.696</v>
          </cell>
          <cell r="AB8">
            <v>208.2</v>
          </cell>
          <cell r="AC8">
            <v>-5089</v>
          </cell>
          <cell r="AD8">
            <v>11118.9</v>
          </cell>
          <cell r="AE8">
            <v>12730.8</v>
          </cell>
          <cell r="AF8">
            <v>3403.5</v>
          </cell>
          <cell r="AG8">
            <v>6655.6</v>
          </cell>
          <cell r="AH8">
            <v>0.306</v>
          </cell>
          <cell r="AI8">
            <v>0.523</v>
          </cell>
        </row>
        <row r="9">
          <cell r="A9" t="str">
            <v>BOLIVAR</v>
          </cell>
          <cell r="B9">
            <v>119200.8</v>
          </cell>
          <cell r="C9">
            <v>114335.2</v>
          </cell>
          <cell r="D9">
            <v>42155.6</v>
          </cell>
          <cell r="E9">
            <v>50349</v>
          </cell>
          <cell r="F9">
            <v>14258.8</v>
          </cell>
          <cell r="G9">
            <v>7217.9</v>
          </cell>
          <cell r="H9">
            <v>16294.9</v>
          </cell>
          <cell r="I9">
            <v>18177.9</v>
          </cell>
          <cell r="J9">
            <v>8539.4</v>
          </cell>
          <cell r="K9">
            <v>13841.5</v>
          </cell>
          <cell r="L9">
            <v>26001.3</v>
          </cell>
          <cell r="M9">
            <v>31532.4</v>
          </cell>
          <cell r="N9">
            <v>10429.3</v>
          </cell>
          <cell r="O9">
            <v>10899.6</v>
          </cell>
          <cell r="P9">
            <v>275293.6</v>
          </cell>
          <cell r="Q9">
            <v>297415</v>
          </cell>
          <cell r="R9">
            <v>193685.2</v>
          </cell>
          <cell r="S9">
            <v>191194.5</v>
          </cell>
          <cell r="T9">
            <v>81867.1</v>
          </cell>
          <cell r="U9">
            <v>129948.2</v>
          </cell>
          <cell r="V9">
            <v>75193.7</v>
          </cell>
          <cell r="W9">
            <v>78730.9</v>
          </cell>
          <cell r="X9">
            <v>36580.1</v>
          </cell>
          <cell r="Y9">
            <v>38892</v>
          </cell>
          <cell r="Z9">
            <v>0.486</v>
          </cell>
          <cell r="AA9">
            <v>0.494</v>
          </cell>
          <cell r="AB9">
            <v>12158</v>
          </cell>
          <cell r="AC9">
            <v>4711.8</v>
          </cell>
          <cell r="AD9">
            <v>78311.1</v>
          </cell>
          <cell r="AE9">
            <v>81635</v>
          </cell>
          <cell r="AF9">
            <v>36580.1</v>
          </cell>
          <cell r="AG9">
            <v>39609.1</v>
          </cell>
          <cell r="AH9">
            <v>0.467</v>
          </cell>
          <cell r="AI9">
            <v>0.485</v>
          </cell>
        </row>
        <row r="10">
          <cell r="A10" t="str">
            <v>CENTRAL  </v>
          </cell>
          <cell r="B10">
            <v>68509.3</v>
          </cell>
          <cell r="C10">
            <v>85227.9</v>
          </cell>
          <cell r="D10">
            <v>30108.6</v>
          </cell>
          <cell r="E10">
            <v>37923.3</v>
          </cell>
          <cell r="F10">
            <v>2757.3</v>
          </cell>
          <cell r="G10">
            <v>887.2</v>
          </cell>
          <cell r="H10">
            <v>-324.4</v>
          </cell>
          <cell r="I10">
            <v>-2352.6</v>
          </cell>
          <cell r="J10">
            <v>2951.3</v>
          </cell>
          <cell r="K10">
            <v>4838.9</v>
          </cell>
          <cell r="L10">
            <v>17296.8</v>
          </cell>
          <cell r="M10">
            <v>14904.2</v>
          </cell>
          <cell r="N10">
            <v>3634.4</v>
          </cell>
          <cell r="O10">
            <v>6599.2</v>
          </cell>
          <cell r="P10">
            <v>219746.2</v>
          </cell>
          <cell r="Q10">
            <v>208586.5</v>
          </cell>
          <cell r="R10">
            <v>150865.2</v>
          </cell>
          <cell r="S10">
            <v>137224.4</v>
          </cell>
          <cell r="T10">
            <v>56613</v>
          </cell>
          <cell r="U10">
            <v>68871.5</v>
          </cell>
          <cell r="V10">
            <v>36973.4</v>
          </cell>
          <cell r="W10">
            <v>55192.3</v>
          </cell>
          <cell r="X10">
            <v>25577.1</v>
          </cell>
          <cell r="Y10">
            <v>35829.9</v>
          </cell>
          <cell r="Z10">
            <v>0.692</v>
          </cell>
          <cell r="AA10">
            <v>0.649</v>
          </cell>
          <cell r="AB10">
            <v>-3525.7</v>
          </cell>
          <cell r="AC10">
            <v>-5049.4</v>
          </cell>
          <cell r="AD10">
            <v>41104.8</v>
          </cell>
          <cell r="AE10">
            <v>58877.2</v>
          </cell>
          <cell r="AF10">
            <v>26257.7</v>
          </cell>
          <cell r="AG10">
            <v>37010.3</v>
          </cell>
          <cell r="AH10">
            <v>0.639</v>
          </cell>
          <cell r="AI10">
            <v>0.629</v>
          </cell>
        </row>
        <row r="11">
          <cell r="A11" t="str">
            <v>CHUBB</v>
          </cell>
          <cell r="B11">
            <v>30632.9</v>
          </cell>
          <cell r="C11">
            <v>33738.5</v>
          </cell>
          <cell r="D11">
            <v>7207.1</v>
          </cell>
          <cell r="E11">
            <v>10341.7</v>
          </cell>
          <cell r="F11">
            <v>2615.6</v>
          </cell>
          <cell r="G11">
            <v>4662.6</v>
          </cell>
          <cell r="H11">
            <v>1385.4</v>
          </cell>
          <cell r="I11">
            <v>4483</v>
          </cell>
          <cell r="J11">
            <v>1038</v>
          </cell>
          <cell r="K11">
            <v>4025.1</v>
          </cell>
          <cell r="L11">
            <v>6262.7</v>
          </cell>
          <cell r="M11">
            <v>10534.7</v>
          </cell>
          <cell r="N11">
            <v>4618.5</v>
          </cell>
          <cell r="O11">
            <v>4694.9</v>
          </cell>
          <cell r="P11">
            <v>122145.4</v>
          </cell>
          <cell r="Q11">
            <v>144825.9</v>
          </cell>
          <cell r="R11">
            <v>75162.4</v>
          </cell>
          <cell r="S11">
            <v>86273.5</v>
          </cell>
          <cell r="T11">
            <v>51872.3</v>
          </cell>
          <cell r="U11">
            <v>57378.4</v>
          </cell>
          <cell r="V11">
            <v>6206.6</v>
          </cell>
          <cell r="W11">
            <v>7530.3</v>
          </cell>
          <cell r="X11">
            <v>2941.8</v>
          </cell>
          <cell r="Y11">
            <v>2857.3</v>
          </cell>
          <cell r="Z11">
            <v>0.474</v>
          </cell>
          <cell r="AA11">
            <v>0.379</v>
          </cell>
          <cell r="AB11">
            <v>2482.3</v>
          </cell>
          <cell r="AC11">
            <v>4497.2</v>
          </cell>
          <cell r="AD11">
            <v>10445</v>
          </cell>
          <cell r="AE11">
            <v>10297.2</v>
          </cell>
          <cell r="AF11">
            <v>4100.2</v>
          </cell>
          <cell r="AG11">
            <v>2857.3</v>
          </cell>
          <cell r="AH11">
            <v>0.393</v>
          </cell>
          <cell r="AI11">
            <v>0.277</v>
          </cell>
        </row>
        <row r="12">
          <cell r="A12" t="str">
            <v>COLPATRIA</v>
          </cell>
          <cell r="B12">
            <v>85353.1</v>
          </cell>
          <cell r="C12">
            <v>61609.9</v>
          </cell>
          <cell r="D12">
            <v>40042.9</v>
          </cell>
          <cell r="E12">
            <v>34483.5</v>
          </cell>
          <cell r="F12">
            <v>820.5</v>
          </cell>
          <cell r="G12">
            <v>-2601.2</v>
          </cell>
          <cell r="H12">
            <v>4730.7</v>
          </cell>
          <cell r="I12">
            <v>28055.9</v>
          </cell>
          <cell r="J12">
            <v>6636.5</v>
          </cell>
          <cell r="K12">
            <v>31300.8</v>
          </cell>
          <cell r="L12">
            <v>16383</v>
          </cell>
          <cell r="M12">
            <v>16042.8</v>
          </cell>
          <cell r="N12">
            <v>8654.2</v>
          </cell>
          <cell r="O12">
            <v>7801.2</v>
          </cell>
          <cell r="P12">
            <v>245005.3</v>
          </cell>
          <cell r="Q12">
            <v>286342.9</v>
          </cell>
          <cell r="R12">
            <v>131031.3</v>
          </cell>
          <cell r="S12">
            <v>137206</v>
          </cell>
          <cell r="T12">
            <v>101200.5</v>
          </cell>
          <cell r="U12">
            <v>113662.1</v>
          </cell>
          <cell r="V12">
            <v>45353.3</v>
          </cell>
          <cell r="W12">
            <v>38534.8</v>
          </cell>
          <cell r="X12">
            <v>24317.2</v>
          </cell>
          <cell r="Y12">
            <v>21268.7</v>
          </cell>
          <cell r="Z12">
            <v>0.536</v>
          </cell>
          <cell r="AA12">
            <v>0.552</v>
          </cell>
          <cell r="AB12">
            <v>479.5</v>
          </cell>
          <cell r="AC12">
            <v>-2970.9</v>
          </cell>
          <cell r="AD12">
            <v>57521.9</v>
          </cell>
          <cell r="AE12">
            <v>49108.3</v>
          </cell>
          <cell r="AF12">
            <v>24930.9</v>
          </cell>
          <cell r="AG12">
            <v>22485.4</v>
          </cell>
          <cell r="AH12">
            <v>0.433</v>
          </cell>
          <cell r="AI12">
            <v>0.458</v>
          </cell>
        </row>
        <row r="13">
          <cell r="A13" t="str">
            <v>COLSEGUROS</v>
          </cell>
          <cell r="B13">
            <v>161136</v>
          </cell>
          <cell r="C13">
            <v>169409.4</v>
          </cell>
          <cell r="D13">
            <v>57616.5</v>
          </cell>
          <cell r="E13">
            <v>74378</v>
          </cell>
          <cell r="F13">
            <v>2681</v>
          </cell>
          <cell r="G13">
            <v>9002.9</v>
          </cell>
          <cell r="H13">
            <v>3470.2</v>
          </cell>
          <cell r="I13">
            <v>26775.5</v>
          </cell>
          <cell r="J13">
            <v>5909.5</v>
          </cell>
          <cell r="K13">
            <v>19496.8</v>
          </cell>
          <cell r="L13">
            <v>38620.7</v>
          </cell>
          <cell r="M13">
            <v>40400.6</v>
          </cell>
          <cell r="N13">
            <v>18296.5</v>
          </cell>
          <cell r="O13">
            <v>19527.8</v>
          </cell>
          <cell r="P13">
            <v>539233.7</v>
          </cell>
          <cell r="Q13">
            <v>581744.4</v>
          </cell>
          <cell r="R13">
            <v>305917.6</v>
          </cell>
          <cell r="S13">
            <v>348970.3</v>
          </cell>
          <cell r="T13">
            <v>73512</v>
          </cell>
          <cell r="U13">
            <v>74870.8</v>
          </cell>
          <cell r="V13">
            <v>89974</v>
          </cell>
          <cell r="W13">
            <v>109241.1</v>
          </cell>
          <cell r="X13">
            <v>49651.7</v>
          </cell>
          <cell r="Y13">
            <v>58197.4</v>
          </cell>
          <cell r="Z13">
            <v>0.552</v>
          </cell>
          <cell r="AA13">
            <v>0.533</v>
          </cell>
          <cell r="AB13">
            <v>1915.7</v>
          </cell>
          <cell r="AC13">
            <v>8248.1</v>
          </cell>
          <cell r="AD13">
            <v>98250.6</v>
          </cell>
          <cell r="AE13">
            <v>125348.8</v>
          </cell>
          <cell r="AF13">
            <v>49699.4</v>
          </cell>
          <cell r="AG13">
            <v>59581.8</v>
          </cell>
          <cell r="AH13">
            <v>0.506</v>
          </cell>
          <cell r="AI13">
            <v>0.475</v>
          </cell>
        </row>
        <row r="14">
          <cell r="A14" t="str">
            <v>CONDOR</v>
          </cell>
          <cell r="B14">
            <v>5496.5</v>
          </cell>
          <cell r="C14">
            <v>8657.9</v>
          </cell>
          <cell r="D14">
            <v>4093.2</v>
          </cell>
          <cell r="E14">
            <v>9195.2</v>
          </cell>
          <cell r="F14">
            <v>-1115.8</v>
          </cell>
          <cell r="G14">
            <v>-1807</v>
          </cell>
          <cell r="H14">
            <v>217.7</v>
          </cell>
          <cell r="I14">
            <v>1407.1</v>
          </cell>
          <cell r="J14">
            <v>80.3</v>
          </cell>
          <cell r="K14">
            <v>3315.8</v>
          </cell>
          <cell r="L14">
            <v>9602.7</v>
          </cell>
          <cell r="M14">
            <v>7489.1</v>
          </cell>
          <cell r="N14">
            <v>2835.3</v>
          </cell>
          <cell r="O14">
            <v>1781</v>
          </cell>
          <cell r="P14">
            <v>134226.3</v>
          </cell>
          <cell r="Q14">
            <v>129391.9</v>
          </cell>
          <cell r="R14">
            <v>88644.6</v>
          </cell>
          <cell r="S14">
            <v>76792.2</v>
          </cell>
          <cell r="T14">
            <v>33594.4</v>
          </cell>
          <cell r="U14">
            <v>23643.1</v>
          </cell>
          <cell r="V14">
            <v>15845.5</v>
          </cell>
          <cell r="W14">
            <v>7488.4</v>
          </cell>
          <cell r="X14">
            <v>6472.7</v>
          </cell>
          <cell r="Y14">
            <v>4067</v>
          </cell>
          <cell r="Z14">
            <v>0.408</v>
          </cell>
          <cell r="AA14">
            <v>0.543</v>
          </cell>
          <cell r="AB14">
            <v>-1170</v>
          </cell>
          <cell r="AC14">
            <v>-1957.1</v>
          </cell>
          <cell r="AD14">
            <v>17084.6</v>
          </cell>
          <cell r="AE14">
            <v>8548.7</v>
          </cell>
          <cell r="AF14">
            <v>6524.9</v>
          </cell>
          <cell r="AG14">
            <v>4067</v>
          </cell>
          <cell r="AH14">
            <v>0.382</v>
          </cell>
          <cell r="AI14">
            <v>0.476</v>
          </cell>
        </row>
        <row r="15">
          <cell r="A15" t="str">
            <v>CONFIANZA</v>
          </cell>
          <cell r="B15">
            <v>16486.2</v>
          </cell>
          <cell r="C15">
            <v>21831</v>
          </cell>
          <cell r="D15">
            <v>1353.8</v>
          </cell>
          <cell r="E15">
            <v>7209</v>
          </cell>
          <cell r="F15">
            <v>-976.1</v>
          </cell>
          <cell r="G15">
            <v>1600.3</v>
          </cell>
          <cell r="H15">
            <v>1124.9</v>
          </cell>
          <cell r="I15">
            <v>3345.8</v>
          </cell>
          <cell r="J15">
            <v>3037.7</v>
          </cell>
          <cell r="K15">
            <v>3279.1</v>
          </cell>
          <cell r="L15">
            <v>5987.4</v>
          </cell>
          <cell r="M15">
            <v>6496.1</v>
          </cell>
          <cell r="N15">
            <v>4917</v>
          </cell>
          <cell r="O15">
            <v>5255.2</v>
          </cell>
          <cell r="P15">
            <v>98570.8</v>
          </cell>
          <cell r="Q15">
            <v>117090.8</v>
          </cell>
          <cell r="R15">
            <v>44113.2</v>
          </cell>
          <cell r="S15">
            <v>53269.5</v>
          </cell>
          <cell r="T15">
            <v>26366.2</v>
          </cell>
          <cell r="U15">
            <v>31206.8</v>
          </cell>
          <cell r="V15">
            <v>8803.2</v>
          </cell>
          <cell r="W15">
            <v>11579.1</v>
          </cell>
          <cell r="X15">
            <v>2004.3</v>
          </cell>
          <cell r="Y15">
            <v>2093</v>
          </cell>
          <cell r="Z15">
            <v>0.228</v>
          </cell>
          <cell r="AA15">
            <v>0.181</v>
          </cell>
          <cell r="AB15">
            <v>-1186.6</v>
          </cell>
          <cell r="AC15">
            <v>1171.9</v>
          </cell>
          <cell r="AD15">
            <v>10493.6</v>
          </cell>
          <cell r="AE15">
            <v>13580.3</v>
          </cell>
          <cell r="AF15">
            <v>2004.3</v>
          </cell>
          <cell r="AG15">
            <v>2990.3</v>
          </cell>
          <cell r="AH15">
            <v>0.191</v>
          </cell>
          <cell r="AI15">
            <v>0.22</v>
          </cell>
        </row>
        <row r="16">
          <cell r="A16" t="str">
            <v>CREDISEGURO</v>
          </cell>
          <cell r="B16">
            <v>3627.3</v>
          </cell>
          <cell r="C16">
            <v>5107.1</v>
          </cell>
          <cell r="D16">
            <v>857</v>
          </cell>
          <cell r="E16">
            <v>561.6</v>
          </cell>
          <cell r="F16">
            <v>-216.3</v>
          </cell>
          <cell r="G16">
            <v>138</v>
          </cell>
          <cell r="H16">
            <v>40.5</v>
          </cell>
          <cell r="I16">
            <v>921.8</v>
          </cell>
          <cell r="J16">
            <v>228.4</v>
          </cell>
          <cell r="K16">
            <v>862.5</v>
          </cell>
          <cell r="L16">
            <v>1222.1</v>
          </cell>
          <cell r="M16">
            <v>1275.8</v>
          </cell>
          <cell r="N16">
            <v>229.2</v>
          </cell>
          <cell r="O16">
            <v>267.6</v>
          </cell>
          <cell r="P16">
            <v>16985.5</v>
          </cell>
          <cell r="Q16">
            <v>24649.3</v>
          </cell>
          <cell r="R16">
            <v>12545.8</v>
          </cell>
          <cell r="S16">
            <v>19348.1</v>
          </cell>
          <cell r="T16">
            <v>10904</v>
          </cell>
          <cell r="U16">
            <v>15094.2</v>
          </cell>
          <cell r="V16">
            <v>502.5</v>
          </cell>
          <cell r="W16">
            <v>700.1</v>
          </cell>
          <cell r="X16">
            <v>310.8</v>
          </cell>
          <cell r="Y16">
            <v>415.8</v>
          </cell>
          <cell r="Z16">
            <v>0.619</v>
          </cell>
          <cell r="AA16">
            <v>0.594</v>
          </cell>
          <cell r="AB16">
            <v>-221.2</v>
          </cell>
          <cell r="AC16">
            <v>122.1</v>
          </cell>
          <cell r="AD16">
            <v>524.8</v>
          </cell>
          <cell r="AE16">
            <v>712.1</v>
          </cell>
          <cell r="AF16">
            <v>310.8</v>
          </cell>
          <cell r="AG16">
            <v>415.8</v>
          </cell>
          <cell r="AH16">
            <v>0.592</v>
          </cell>
          <cell r="AI16">
            <v>0.584</v>
          </cell>
        </row>
        <row r="17">
          <cell r="A17" t="str">
            <v>EQUIDAD</v>
          </cell>
          <cell r="B17">
            <v>10944.5</v>
          </cell>
          <cell r="C17">
            <v>15194.4</v>
          </cell>
          <cell r="D17">
            <v>2844.7</v>
          </cell>
          <cell r="E17">
            <v>6318.2</v>
          </cell>
          <cell r="F17">
            <v>26.7</v>
          </cell>
          <cell r="G17">
            <v>-67.1</v>
          </cell>
          <cell r="H17">
            <v>1964.6</v>
          </cell>
          <cell r="I17">
            <v>3270.2</v>
          </cell>
          <cell r="J17">
            <v>1329</v>
          </cell>
          <cell r="K17">
            <v>2948.7</v>
          </cell>
          <cell r="L17">
            <v>4280.6</v>
          </cell>
          <cell r="M17">
            <v>4637.6</v>
          </cell>
          <cell r="N17">
            <v>823.1</v>
          </cell>
          <cell r="O17">
            <v>1345.9</v>
          </cell>
          <cell r="P17">
            <v>51841</v>
          </cell>
          <cell r="Q17">
            <v>59956.6</v>
          </cell>
          <cell r="R17">
            <v>31748.2</v>
          </cell>
          <cell r="S17">
            <v>41254.8</v>
          </cell>
          <cell r="T17">
            <v>28959.3</v>
          </cell>
          <cell r="U17">
            <v>29355.2</v>
          </cell>
          <cell r="V17">
            <v>6696.3</v>
          </cell>
          <cell r="W17">
            <v>9208.5</v>
          </cell>
          <cell r="X17">
            <v>2547.2</v>
          </cell>
          <cell r="Y17">
            <v>4542.1</v>
          </cell>
          <cell r="Z17">
            <v>0.38</v>
          </cell>
          <cell r="AA17">
            <v>0.493</v>
          </cell>
          <cell r="AB17">
            <v>-10.6</v>
          </cell>
          <cell r="AC17">
            <v>-164.2</v>
          </cell>
          <cell r="AD17">
            <v>7371.8</v>
          </cell>
          <cell r="AE17">
            <v>9891.9</v>
          </cell>
          <cell r="AF17">
            <v>2547.2</v>
          </cell>
          <cell r="AG17">
            <v>4542.1</v>
          </cell>
          <cell r="AH17">
            <v>0.346</v>
          </cell>
          <cell r="AI17">
            <v>0.459</v>
          </cell>
        </row>
        <row r="18">
          <cell r="A18" t="str">
            <v>ESTADO</v>
          </cell>
          <cell r="B18">
            <v>149410.7</v>
          </cell>
          <cell r="C18">
            <v>167387.4</v>
          </cell>
          <cell r="D18">
            <v>65433.4</v>
          </cell>
          <cell r="E18">
            <v>71194.8</v>
          </cell>
          <cell r="F18">
            <v>1303.8</v>
          </cell>
          <cell r="G18">
            <v>-3691.5</v>
          </cell>
          <cell r="H18">
            <v>4699.5</v>
          </cell>
          <cell r="I18">
            <v>1452</v>
          </cell>
          <cell r="J18">
            <v>6297.6</v>
          </cell>
          <cell r="K18">
            <v>5732.5</v>
          </cell>
          <cell r="L18">
            <v>26803.6</v>
          </cell>
          <cell r="M18">
            <v>41952.6</v>
          </cell>
          <cell r="N18">
            <v>21447.7</v>
          </cell>
          <cell r="O18">
            <v>29168.1</v>
          </cell>
          <cell r="P18">
            <v>219326.6</v>
          </cell>
          <cell r="Q18">
            <v>257925.1</v>
          </cell>
          <cell r="R18">
            <v>138740.5</v>
          </cell>
          <cell r="S18">
            <v>164346.7</v>
          </cell>
          <cell r="T18">
            <v>31302.4</v>
          </cell>
          <cell r="U18">
            <v>37048.6</v>
          </cell>
          <cell r="V18">
            <v>85324.4</v>
          </cell>
          <cell r="W18">
            <v>106303.3</v>
          </cell>
          <cell r="X18">
            <v>47252.3</v>
          </cell>
          <cell r="Y18">
            <v>50388.5</v>
          </cell>
          <cell r="Z18">
            <v>0.554</v>
          </cell>
          <cell r="AA18">
            <v>0.474</v>
          </cell>
          <cell r="AB18">
            <v>893.6</v>
          </cell>
          <cell r="AC18">
            <v>-4132.6</v>
          </cell>
          <cell r="AD18">
            <v>91050.6</v>
          </cell>
          <cell r="AE18">
            <v>108743.6</v>
          </cell>
          <cell r="AF18">
            <v>47510.1</v>
          </cell>
          <cell r="AG18">
            <v>50692.7</v>
          </cell>
          <cell r="AH18">
            <v>0.522</v>
          </cell>
          <cell r="AI18">
            <v>0.466</v>
          </cell>
        </row>
        <row r="19">
          <cell r="A19" t="str">
            <v>GENERALI</v>
          </cell>
          <cell r="B19">
            <v>41134</v>
          </cell>
          <cell r="C19">
            <v>33383.6</v>
          </cell>
          <cell r="D19">
            <v>9740.7</v>
          </cell>
          <cell r="E19">
            <v>22711</v>
          </cell>
          <cell r="F19">
            <v>-2540.1</v>
          </cell>
          <cell r="G19">
            <v>-375.4</v>
          </cell>
          <cell r="H19">
            <v>-359.6</v>
          </cell>
          <cell r="I19">
            <v>4636.5</v>
          </cell>
          <cell r="J19">
            <v>3207.1</v>
          </cell>
          <cell r="K19">
            <v>6481.4</v>
          </cell>
          <cell r="L19">
            <v>7118.7</v>
          </cell>
          <cell r="M19">
            <v>6381.7</v>
          </cell>
          <cell r="N19">
            <v>3959.1</v>
          </cell>
          <cell r="O19">
            <v>3854.7</v>
          </cell>
          <cell r="P19">
            <v>171141</v>
          </cell>
          <cell r="Q19">
            <v>155555.4</v>
          </cell>
          <cell r="R19">
            <v>85802.1</v>
          </cell>
          <cell r="S19">
            <v>80913.4</v>
          </cell>
          <cell r="T19">
            <v>69835.1</v>
          </cell>
          <cell r="U19">
            <v>63853.1</v>
          </cell>
          <cell r="V19">
            <v>17185.2</v>
          </cell>
          <cell r="W19">
            <v>17471.1</v>
          </cell>
          <cell r="X19">
            <v>10650.2</v>
          </cell>
          <cell r="Y19">
            <v>9154.6</v>
          </cell>
          <cell r="Z19">
            <v>0.62</v>
          </cell>
          <cell r="AA19">
            <v>0.524</v>
          </cell>
          <cell r="AB19">
            <v>-2712.6</v>
          </cell>
          <cell r="AC19">
            <v>-575.2</v>
          </cell>
          <cell r="AD19">
            <v>18474.6</v>
          </cell>
          <cell r="AE19">
            <v>18445.7</v>
          </cell>
          <cell r="AF19">
            <v>10650.2</v>
          </cell>
          <cell r="AG19">
            <v>9162.8</v>
          </cell>
          <cell r="AH19">
            <v>0.576</v>
          </cell>
          <cell r="AI19">
            <v>0.497</v>
          </cell>
        </row>
        <row r="20">
          <cell r="A20" t="str">
            <v>LIBERTY</v>
          </cell>
          <cell r="B20">
            <v>214802.9</v>
          </cell>
          <cell r="C20">
            <v>223565.4</v>
          </cell>
          <cell r="D20">
            <v>82740.8</v>
          </cell>
          <cell r="E20">
            <v>81687.9</v>
          </cell>
          <cell r="F20">
            <v>10512.7</v>
          </cell>
          <cell r="G20">
            <v>11903.7</v>
          </cell>
          <cell r="H20">
            <v>1004.8</v>
          </cell>
          <cell r="I20">
            <v>16972.7</v>
          </cell>
          <cell r="J20">
            <v>2687.6</v>
          </cell>
          <cell r="K20">
            <v>17889</v>
          </cell>
          <cell r="L20">
            <v>43576.6</v>
          </cell>
          <cell r="M20">
            <v>46915</v>
          </cell>
          <cell r="N20">
            <v>24995.1</v>
          </cell>
          <cell r="O20">
            <v>29067.2</v>
          </cell>
          <cell r="P20">
            <v>488057.9</v>
          </cell>
          <cell r="Q20">
            <v>527495.5</v>
          </cell>
          <cell r="R20">
            <v>320948.8</v>
          </cell>
          <cell r="S20">
            <v>354190.9</v>
          </cell>
          <cell r="T20">
            <v>140942.4</v>
          </cell>
          <cell r="U20">
            <v>144630.7</v>
          </cell>
          <cell r="V20">
            <v>165195</v>
          </cell>
          <cell r="W20">
            <v>168657.4</v>
          </cell>
          <cell r="X20">
            <v>92202</v>
          </cell>
          <cell r="Y20">
            <v>85362.7</v>
          </cell>
          <cell r="Z20">
            <v>0.558</v>
          </cell>
          <cell r="AA20">
            <v>0.506</v>
          </cell>
          <cell r="AB20">
            <v>783.1</v>
          </cell>
          <cell r="AC20">
            <v>915.8</v>
          </cell>
          <cell r="AD20">
            <v>171264</v>
          </cell>
          <cell r="AE20">
            <v>178141.4</v>
          </cell>
          <cell r="AF20">
            <v>92989.4</v>
          </cell>
          <cell r="AG20">
            <v>85645.5</v>
          </cell>
          <cell r="AH20">
            <v>0.543</v>
          </cell>
          <cell r="AI20">
            <v>0.481</v>
          </cell>
        </row>
        <row r="21">
          <cell r="A21" t="str">
            <v>MAPFRE</v>
          </cell>
          <cell r="B21">
            <v>70001.5</v>
          </cell>
          <cell r="C21">
            <v>80709.8</v>
          </cell>
          <cell r="D21">
            <v>24789.1</v>
          </cell>
          <cell r="E21">
            <v>30945.6</v>
          </cell>
          <cell r="F21">
            <v>-2933.3</v>
          </cell>
          <cell r="G21">
            <v>-5549.6</v>
          </cell>
          <cell r="H21">
            <v>1497.1</v>
          </cell>
          <cell r="I21">
            <v>-397.4</v>
          </cell>
          <cell r="J21">
            <v>5197.1</v>
          </cell>
          <cell r="K21">
            <v>5945.1</v>
          </cell>
          <cell r="L21">
            <v>17476.1</v>
          </cell>
          <cell r="M21">
            <v>22422.4</v>
          </cell>
          <cell r="N21">
            <v>8529.5</v>
          </cell>
          <cell r="O21">
            <v>9363.7</v>
          </cell>
          <cell r="P21">
            <v>177878.9</v>
          </cell>
          <cell r="Q21">
            <v>195393.5</v>
          </cell>
          <cell r="R21">
            <v>123867.4</v>
          </cell>
          <cell r="S21">
            <v>128126.7</v>
          </cell>
          <cell r="T21">
            <v>62471.4</v>
          </cell>
          <cell r="U21">
            <v>64530.7</v>
          </cell>
          <cell r="V21">
            <v>40085.6</v>
          </cell>
          <cell r="W21">
            <v>47036.5</v>
          </cell>
          <cell r="X21">
            <v>24859.3</v>
          </cell>
          <cell r="Y21">
            <v>31837.8</v>
          </cell>
          <cell r="Z21">
            <v>0.62</v>
          </cell>
          <cell r="AA21">
            <v>0.677</v>
          </cell>
          <cell r="AB21">
            <v>-3647.8</v>
          </cell>
          <cell r="AC21">
            <v>-6262.2</v>
          </cell>
          <cell r="AD21">
            <v>43630.8</v>
          </cell>
          <cell r="AE21">
            <v>50577.7</v>
          </cell>
          <cell r="AF21">
            <v>24859.3</v>
          </cell>
          <cell r="AG21">
            <v>31837.8</v>
          </cell>
          <cell r="AH21">
            <v>0.57</v>
          </cell>
          <cell r="AI21">
            <v>0.629</v>
          </cell>
        </row>
        <row r="22">
          <cell r="A22" t="str">
            <v>MUNDIAL</v>
          </cell>
          <cell r="B22">
            <v>29716.5</v>
          </cell>
          <cell r="C22">
            <v>30236.4</v>
          </cell>
          <cell r="D22">
            <v>5506.4</v>
          </cell>
          <cell r="E22">
            <v>24335.7</v>
          </cell>
          <cell r="F22">
            <v>1963.3</v>
          </cell>
          <cell r="G22">
            <v>872.8</v>
          </cell>
          <cell r="H22">
            <v>803.2</v>
          </cell>
          <cell r="I22">
            <v>1475.4</v>
          </cell>
          <cell r="J22">
            <v>-944.8</v>
          </cell>
          <cell r="K22">
            <v>1009.7</v>
          </cell>
          <cell r="L22">
            <v>4202.8</v>
          </cell>
          <cell r="M22">
            <v>6825.1</v>
          </cell>
          <cell r="N22">
            <v>3227</v>
          </cell>
          <cell r="O22">
            <v>3759.5</v>
          </cell>
          <cell r="P22">
            <v>87562.2</v>
          </cell>
          <cell r="Q22">
            <v>74434.4</v>
          </cell>
          <cell r="R22">
            <v>37064.1</v>
          </cell>
          <cell r="S22">
            <v>42199.3</v>
          </cell>
          <cell r="T22">
            <v>18206.8</v>
          </cell>
          <cell r="U22">
            <v>19987</v>
          </cell>
          <cell r="V22">
            <v>10825.4</v>
          </cell>
          <cell r="W22">
            <v>14655</v>
          </cell>
          <cell r="X22">
            <v>3921.2</v>
          </cell>
          <cell r="Y22">
            <v>3919.8</v>
          </cell>
          <cell r="Z22">
            <v>0.362</v>
          </cell>
          <cell r="AA22">
            <v>0.267</v>
          </cell>
          <cell r="AB22">
            <v>1829.4</v>
          </cell>
          <cell r="AC22">
            <v>705.9</v>
          </cell>
          <cell r="AD22">
            <v>10864.1</v>
          </cell>
          <cell r="AE22">
            <v>14703.7</v>
          </cell>
          <cell r="AF22">
            <v>3932.1</v>
          </cell>
          <cell r="AG22">
            <v>3961.2</v>
          </cell>
          <cell r="AH22">
            <v>0.362</v>
          </cell>
          <cell r="AI22">
            <v>0.269</v>
          </cell>
        </row>
        <row r="23">
          <cell r="A23" t="str">
            <v>PREVISORA</v>
          </cell>
          <cell r="B23">
            <v>228684.4</v>
          </cell>
          <cell r="C23">
            <v>178461.2</v>
          </cell>
          <cell r="D23">
            <v>50983.5</v>
          </cell>
          <cell r="E23">
            <v>68540.2</v>
          </cell>
          <cell r="F23">
            <v>18838</v>
          </cell>
          <cell r="G23">
            <v>1497.9</v>
          </cell>
          <cell r="H23">
            <v>36503.9</v>
          </cell>
          <cell r="I23">
            <v>36925</v>
          </cell>
          <cell r="J23">
            <v>26034.1</v>
          </cell>
          <cell r="K23">
            <v>40164.4</v>
          </cell>
          <cell r="L23">
            <v>32797.1</v>
          </cell>
          <cell r="M23">
            <v>33695.3</v>
          </cell>
          <cell r="N23">
            <v>14871.5</v>
          </cell>
          <cell r="O23">
            <v>15082.3</v>
          </cell>
          <cell r="P23">
            <v>601300.5</v>
          </cell>
          <cell r="Q23">
            <v>651463.5</v>
          </cell>
          <cell r="R23">
            <v>293984.7</v>
          </cell>
          <cell r="S23">
            <v>335237.1</v>
          </cell>
          <cell r="T23">
            <v>103967.4</v>
          </cell>
          <cell r="U23">
            <v>126146.2</v>
          </cell>
          <cell r="V23">
            <v>96092.8</v>
          </cell>
          <cell r="W23">
            <v>97092.4</v>
          </cell>
          <cell r="X23">
            <v>48575</v>
          </cell>
          <cell r="Y23">
            <v>69162.2</v>
          </cell>
          <cell r="Z23">
            <v>0.506</v>
          </cell>
          <cell r="AA23">
            <v>0.712</v>
          </cell>
          <cell r="AB23">
            <v>18550.7</v>
          </cell>
          <cell r="AC23">
            <v>1201.3</v>
          </cell>
          <cell r="AD23">
            <v>107469</v>
          </cell>
          <cell r="AE23">
            <v>124417.3</v>
          </cell>
          <cell r="AF23">
            <v>49107.3</v>
          </cell>
          <cell r="AG23">
            <v>69680.7</v>
          </cell>
          <cell r="AH23">
            <v>0.457</v>
          </cell>
          <cell r="AI23">
            <v>0.56</v>
          </cell>
        </row>
        <row r="24">
          <cell r="A24" t="str">
            <v>ROYAL</v>
          </cell>
          <cell r="B24">
            <v>82253.1</v>
          </cell>
          <cell r="C24">
            <v>66774.4</v>
          </cell>
          <cell r="D24">
            <v>27534.8</v>
          </cell>
          <cell r="E24">
            <v>23405.9</v>
          </cell>
          <cell r="F24">
            <v>8352.7</v>
          </cell>
          <cell r="G24">
            <v>6269.8</v>
          </cell>
          <cell r="H24">
            <v>7685.7</v>
          </cell>
          <cell r="I24">
            <v>18258.8</v>
          </cell>
          <cell r="J24">
            <v>8706.3</v>
          </cell>
          <cell r="K24">
            <v>16088</v>
          </cell>
          <cell r="L24">
            <v>10894</v>
          </cell>
          <cell r="M24">
            <v>11850.7</v>
          </cell>
          <cell r="N24">
            <v>7159</v>
          </cell>
          <cell r="O24">
            <v>7034.9</v>
          </cell>
          <cell r="P24">
            <v>288268.6</v>
          </cell>
          <cell r="Q24">
            <v>326587</v>
          </cell>
          <cell r="R24">
            <v>165183.1</v>
          </cell>
          <cell r="S24">
            <v>205244.4</v>
          </cell>
          <cell r="T24">
            <v>101588.7</v>
          </cell>
          <cell r="U24">
            <v>110746.4</v>
          </cell>
          <cell r="V24">
            <v>35860.9</v>
          </cell>
          <cell r="W24">
            <v>37869.2</v>
          </cell>
          <cell r="X24">
            <v>21524.5</v>
          </cell>
          <cell r="Y24">
            <v>24065</v>
          </cell>
          <cell r="Z24">
            <v>0.6</v>
          </cell>
          <cell r="AA24">
            <v>0.635</v>
          </cell>
          <cell r="AB24">
            <v>6711.1</v>
          </cell>
          <cell r="AC24">
            <v>4833.5</v>
          </cell>
          <cell r="AD24">
            <v>47733.9</v>
          </cell>
          <cell r="AE24">
            <v>52135.3</v>
          </cell>
          <cell r="AF24">
            <v>21759.1</v>
          </cell>
          <cell r="AG24">
            <v>25054.3</v>
          </cell>
          <cell r="AH24">
            <v>0.456</v>
          </cell>
          <cell r="AI24">
            <v>0.481</v>
          </cell>
        </row>
        <row r="25">
          <cell r="A25" t="str">
            <v>SEGUREXPO</v>
          </cell>
          <cell r="B25">
            <v>3238.9</v>
          </cell>
          <cell r="C25">
            <v>4770.3</v>
          </cell>
          <cell r="D25">
            <v>1520</v>
          </cell>
          <cell r="E25">
            <v>2284.9</v>
          </cell>
          <cell r="F25">
            <v>-121.7</v>
          </cell>
          <cell r="G25">
            <v>-782.7</v>
          </cell>
          <cell r="H25">
            <v>-221.8</v>
          </cell>
          <cell r="I25">
            <v>-630.7</v>
          </cell>
          <cell r="J25">
            <v>172.3</v>
          </cell>
          <cell r="K25">
            <v>250.4</v>
          </cell>
          <cell r="L25">
            <v>1470.4</v>
          </cell>
          <cell r="M25">
            <v>2019.9</v>
          </cell>
          <cell r="N25">
            <v>274.2</v>
          </cell>
          <cell r="O25">
            <v>366.8</v>
          </cell>
          <cell r="P25">
            <v>23427.7</v>
          </cell>
          <cell r="Q25">
            <v>27150.9</v>
          </cell>
          <cell r="R25">
            <v>18245.8</v>
          </cell>
          <cell r="S25">
            <v>20646.2</v>
          </cell>
          <cell r="T25">
            <v>11488.4</v>
          </cell>
          <cell r="U25">
            <v>11493.9</v>
          </cell>
          <cell r="V25">
            <v>1143.4</v>
          </cell>
          <cell r="W25">
            <v>1609.7</v>
          </cell>
          <cell r="X25">
            <v>101.9</v>
          </cell>
          <cell r="Y25">
            <v>1223.2</v>
          </cell>
          <cell r="Z25">
            <v>0.089</v>
          </cell>
          <cell r="AA25">
            <v>0.76</v>
          </cell>
          <cell r="AB25">
            <v>-143.7</v>
          </cell>
          <cell r="AC25">
            <v>-792.4</v>
          </cell>
          <cell r="AD25">
            <v>1187.5</v>
          </cell>
          <cell r="AE25">
            <v>1300.8</v>
          </cell>
          <cell r="AF25">
            <v>101.9</v>
          </cell>
          <cell r="AG25">
            <v>1223.2</v>
          </cell>
          <cell r="AH25">
            <v>0.086</v>
          </cell>
          <cell r="AI25">
            <v>0.94</v>
          </cell>
        </row>
        <row r="26">
          <cell r="A26" t="str">
            <v>SOLIDARIA</v>
          </cell>
          <cell r="B26">
            <v>83198.4</v>
          </cell>
          <cell r="C26">
            <v>86392.9</v>
          </cell>
          <cell r="D26">
            <v>39837.9</v>
          </cell>
          <cell r="E26">
            <v>43183.1</v>
          </cell>
          <cell r="F26">
            <v>7085.2</v>
          </cell>
          <cell r="G26">
            <v>5366.8</v>
          </cell>
          <cell r="H26">
            <v>7687</v>
          </cell>
          <cell r="I26">
            <v>5509.8</v>
          </cell>
          <cell r="J26">
            <v>3573.2</v>
          </cell>
          <cell r="K26">
            <v>4228.2</v>
          </cell>
          <cell r="L26">
            <v>16338.9</v>
          </cell>
          <cell r="M26">
            <v>19264.3</v>
          </cell>
          <cell r="N26">
            <v>9750.8</v>
          </cell>
          <cell r="O26">
            <v>10529.4</v>
          </cell>
          <cell r="P26">
            <v>140244.3</v>
          </cell>
          <cell r="Q26">
            <v>144884.7</v>
          </cell>
          <cell r="R26">
            <v>88992.2</v>
          </cell>
          <cell r="S26">
            <v>90673.3</v>
          </cell>
          <cell r="T26">
            <v>29597.7</v>
          </cell>
          <cell r="U26">
            <v>32341.1</v>
          </cell>
          <cell r="V26">
            <v>60652.4</v>
          </cell>
          <cell r="W26">
            <v>63241.3</v>
          </cell>
          <cell r="X26">
            <v>33188.7</v>
          </cell>
          <cell r="Y26">
            <v>33931.4</v>
          </cell>
          <cell r="Z26">
            <v>0.547</v>
          </cell>
          <cell r="AA26">
            <v>0.537</v>
          </cell>
          <cell r="AB26">
            <v>3678.3</v>
          </cell>
          <cell r="AC26">
            <v>1062</v>
          </cell>
          <cell r="AD26">
            <v>61335.1</v>
          </cell>
          <cell r="AE26">
            <v>63729.4</v>
          </cell>
          <cell r="AF26">
            <v>33188.7</v>
          </cell>
          <cell r="AG26">
            <v>33931.4</v>
          </cell>
          <cell r="AH26">
            <v>0.541</v>
          </cell>
          <cell r="AI26">
            <v>0.532</v>
          </cell>
        </row>
        <row r="27">
          <cell r="A27" t="str">
            <v>SURAMERICANA</v>
          </cell>
          <cell r="B27">
            <v>179988</v>
          </cell>
          <cell r="C27">
            <v>175676.5</v>
          </cell>
          <cell r="D27">
            <v>60932.7</v>
          </cell>
          <cell r="E27">
            <v>51536.2</v>
          </cell>
          <cell r="F27">
            <v>13424.9</v>
          </cell>
          <cell r="G27">
            <v>1145.6</v>
          </cell>
          <cell r="H27">
            <v>37837.9</v>
          </cell>
          <cell r="I27">
            <v>51061.2</v>
          </cell>
          <cell r="J27">
            <v>28613.1</v>
          </cell>
          <cell r="K27">
            <v>51440.8</v>
          </cell>
          <cell r="L27">
            <v>46776.9</v>
          </cell>
          <cell r="M27">
            <v>53225.4</v>
          </cell>
          <cell r="N27">
            <v>22519.2</v>
          </cell>
          <cell r="O27">
            <v>21737.5</v>
          </cell>
          <cell r="P27">
            <v>650402.6</v>
          </cell>
          <cell r="Q27">
            <v>886461.5</v>
          </cell>
          <cell r="R27">
            <v>442671.6</v>
          </cell>
          <cell r="S27">
            <v>567959.9</v>
          </cell>
          <cell r="T27">
            <v>222789.1</v>
          </cell>
          <cell r="U27">
            <v>379301.7</v>
          </cell>
          <cell r="V27">
            <v>111611.9</v>
          </cell>
          <cell r="W27">
            <v>110629.4</v>
          </cell>
          <cell r="X27">
            <v>44680.2</v>
          </cell>
          <cell r="Y27">
            <v>49963.8</v>
          </cell>
          <cell r="Z27">
            <v>0.4</v>
          </cell>
          <cell r="AA27">
            <v>0.452</v>
          </cell>
          <cell r="AB27">
            <v>11478.1</v>
          </cell>
          <cell r="AC27">
            <v>-634.9</v>
          </cell>
          <cell r="AD27">
            <v>124037.6</v>
          </cell>
          <cell r="AE27">
            <v>122253.9</v>
          </cell>
          <cell r="AF27">
            <v>45811.8</v>
          </cell>
          <cell r="AG27">
            <v>50466.4</v>
          </cell>
          <cell r="AH27">
            <v>0.369</v>
          </cell>
          <cell r="AI27">
            <v>0.413</v>
          </cell>
        </row>
        <row r="28">
          <cell r="A28" t="str">
            <v>TOTAL</v>
          </cell>
        </row>
        <row r="30">
          <cell r="H30">
            <v>4</v>
          </cell>
          <cell r="I30">
            <v>3</v>
          </cell>
        </row>
        <row r="31">
          <cell r="A31" t="str">
            <v>TOTAL CIAS DE SEGUROS GENERALES</v>
          </cell>
          <cell r="B31">
            <v>1842303.9</v>
          </cell>
          <cell r="C31">
            <v>1845259.6</v>
          </cell>
          <cell r="D31">
            <v>623113.5</v>
          </cell>
          <cell r="E31">
            <v>768759.4</v>
          </cell>
          <cell r="F31">
            <v>82496.6</v>
          </cell>
          <cell r="G31">
            <v>30478</v>
          </cell>
          <cell r="H31">
            <v>141878</v>
          </cell>
          <cell r="I31">
            <v>241798.7</v>
          </cell>
          <cell r="J31">
            <v>135553.3</v>
          </cell>
          <cell r="K31">
            <v>273030.2</v>
          </cell>
          <cell r="L31">
            <v>390196.9</v>
          </cell>
          <cell r="M31">
            <v>446336.1</v>
          </cell>
          <cell r="N31">
            <v>195286.1</v>
          </cell>
          <cell r="O31">
            <v>217526.9</v>
          </cell>
          <cell r="P31">
            <v>5171611.1</v>
          </cell>
          <cell r="Q31">
            <v>5856783.600000001</v>
          </cell>
          <cell r="R31">
            <v>3131106.1</v>
          </cell>
          <cell r="S31">
            <v>3456785.2</v>
          </cell>
          <cell r="T31">
            <v>1421754</v>
          </cell>
          <cell r="U31">
            <v>1715866</v>
          </cell>
          <cell r="V31">
            <v>1010300.9</v>
          </cell>
          <cell r="W31">
            <v>1135598.3</v>
          </cell>
          <cell r="X31">
            <v>529925.6</v>
          </cell>
          <cell r="Y31">
            <v>610893.3</v>
          </cell>
          <cell r="Z31">
            <v>0.5245</v>
          </cell>
          <cell r="AA31">
            <v>0.5379</v>
          </cell>
          <cell r="AB31">
            <v>51183.8</v>
          </cell>
          <cell r="AC31">
            <v>-3368.8</v>
          </cell>
          <cell r="AD31">
            <v>1116282.3</v>
          </cell>
          <cell r="AE31">
            <v>1267161.9</v>
          </cell>
          <cell r="AF31">
            <v>535546.9</v>
          </cell>
          <cell r="AG31">
            <v>622270.2</v>
          </cell>
          <cell r="AH31">
            <v>0.48</v>
          </cell>
          <cell r="AI31">
            <v>0.491</v>
          </cell>
        </row>
        <row r="35">
          <cell r="A35" t="str">
            <v>COMPAÑIAS</v>
          </cell>
          <cell r="B35" t="str">
            <v>P.ANT</v>
          </cell>
          <cell r="C35" t="str">
            <v>P.ACT</v>
          </cell>
          <cell r="D35" t="str">
            <v>P.ANT</v>
          </cell>
          <cell r="E35" t="str">
            <v>P.ACT</v>
          </cell>
          <cell r="F35" t="str">
            <v>P.ANT</v>
          </cell>
          <cell r="G35" t="str">
            <v>P.ACT</v>
          </cell>
          <cell r="H35" t="str">
            <v>P.ANT</v>
          </cell>
          <cell r="I35" t="str">
            <v>P.ACT</v>
          </cell>
          <cell r="J35" t="str">
            <v>P.ANT</v>
          </cell>
          <cell r="K35" t="str">
            <v>P.ACT</v>
          </cell>
          <cell r="L35" t="str">
            <v>P.ANT</v>
          </cell>
          <cell r="M35" t="str">
            <v>P.ACT</v>
          </cell>
          <cell r="N35" t="str">
            <v>P.ANT</v>
          </cell>
          <cell r="O35" t="str">
            <v>P.ACT</v>
          </cell>
          <cell r="P35" t="str">
            <v>P.ANT</v>
          </cell>
          <cell r="Q35" t="str">
            <v>P.ACT</v>
          </cell>
          <cell r="R35" t="str">
            <v>P.ANT</v>
          </cell>
          <cell r="S35" t="str">
            <v>P.ACT</v>
          </cell>
          <cell r="T35" t="str">
            <v>P.ANT</v>
          </cell>
          <cell r="U35" t="str">
            <v>P.ACT</v>
          </cell>
          <cell r="V35" t="str">
            <v>P.ANT</v>
          </cell>
          <cell r="W35" t="str">
            <v>P.ACT</v>
          </cell>
          <cell r="X35" t="str">
            <v>P.ANT</v>
          </cell>
          <cell r="Y35" t="str">
            <v>P.ACT</v>
          </cell>
          <cell r="Z35" t="str">
            <v>P.ANT</v>
          </cell>
          <cell r="AA35" t="str">
            <v>P.ACT</v>
          </cell>
          <cell r="AB35" t="str">
            <v>P.ANT</v>
          </cell>
          <cell r="AC35" t="str">
            <v>P.ACT</v>
          </cell>
          <cell r="AD35" t="str">
            <v>P.ANT</v>
          </cell>
          <cell r="AE35" t="str">
            <v>P.ACT</v>
          </cell>
          <cell r="AF35" t="str">
            <v>P.ANT</v>
          </cell>
          <cell r="AG35" t="str">
            <v>P.ACT</v>
          </cell>
          <cell r="AH35" t="str">
            <v>P.ANT</v>
          </cell>
          <cell r="AI35" t="str">
            <v>P.ACT</v>
          </cell>
        </row>
        <row r="36">
          <cell r="A36" t="str">
            <v>AGRICOLA</v>
          </cell>
          <cell r="B36">
            <v>29918.1</v>
          </cell>
          <cell r="C36">
            <v>49919.24</v>
          </cell>
          <cell r="D36">
            <v>16403.5</v>
          </cell>
          <cell r="E36">
            <v>23278.87</v>
          </cell>
          <cell r="F36">
            <v>-6894.23</v>
          </cell>
          <cell r="G36">
            <v>85.83</v>
          </cell>
          <cell r="H36">
            <v>-2088.89</v>
          </cell>
          <cell r="I36">
            <v>6089.44</v>
          </cell>
          <cell r="J36">
            <v>5119.67</v>
          </cell>
          <cell r="K36">
            <v>9513.54</v>
          </cell>
          <cell r="L36">
            <v>11790.79</v>
          </cell>
          <cell r="M36">
            <v>12087.19</v>
          </cell>
          <cell r="N36">
            <v>4288.68</v>
          </cell>
          <cell r="O36">
            <v>5291.52</v>
          </cell>
          <cell r="P36">
            <v>92286.88</v>
          </cell>
          <cell r="Q36">
            <v>121629.11</v>
          </cell>
          <cell r="R36">
            <v>66905.23</v>
          </cell>
          <cell r="S36">
            <v>78750.83</v>
          </cell>
          <cell r="T36">
            <v>34285.14</v>
          </cell>
          <cell r="U36">
            <v>34493.75</v>
          </cell>
          <cell r="V36">
            <v>23401.17</v>
          </cell>
          <cell r="W36">
            <v>39369.28</v>
          </cell>
          <cell r="X36">
            <v>14832.4</v>
          </cell>
          <cell r="Y36">
            <v>23063.39</v>
          </cell>
          <cell r="Z36">
            <v>0.634</v>
          </cell>
          <cell r="AA36">
            <v>0.586</v>
          </cell>
          <cell r="AB36">
            <v>-7188.08</v>
          </cell>
          <cell r="AC36">
            <v>-236.09</v>
          </cell>
          <cell r="AD36">
            <v>26813.1</v>
          </cell>
          <cell r="AE36">
            <v>42906.81</v>
          </cell>
          <cell r="AF36">
            <v>18629.5</v>
          </cell>
          <cell r="AG36">
            <v>24336.14</v>
          </cell>
          <cell r="AH36">
            <v>0.695</v>
          </cell>
          <cell r="AI36">
            <v>0.567</v>
          </cell>
        </row>
        <row r="37">
          <cell r="A37" t="str">
            <v>AIG SEGUROS</v>
          </cell>
          <cell r="B37">
            <v>18628.34</v>
          </cell>
          <cell r="C37">
            <v>23324.93</v>
          </cell>
          <cell r="D37">
            <v>6392.8</v>
          </cell>
          <cell r="E37">
            <v>9936.45</v>
          </cell>
          <cell r="F37">
            <v>-6025.91</v>
          </cell>
          <cell r="G37">
            <v>-7168.81</v>
          </cell>
          <cell r="H37">
            <v>-338.26</v>
          </cell>
          <cell r="I37">
            <v>-2351.87</v>
          </cell>
          <cell r="J37">
            <v>6014.65</v>
          </cell>
          <cell r="K37">
            <v>5165.36</v>
          </cell>
          <cell r="L37">
            <v>8404.66</v>
          </cell>
          <cell r="M37">
            <v>12162.1</v>
          </cell>
          <cell r="N37">
            <v>1005.38</v>
          </cell>
          <cell r="O37">
            <v>1191.33</v>
          </cell>
          <cell r="P37">
            <v>101142.68</v>
          </cell>
          <cell r="Q37">
            <v>114827.11</v>
          </cell>
          <cell r="R37">
            <v>91100.05</v>
          </cell>
          <cell r="S37">
            <v>106272.08</v>
          </cell>
          <cell r="T37">
            <v>15262.47</v>
          </cell>
          <cell r="U37">
            <v>18545.28</v>
          </cell>
          <cell r="V37">
            <v>9701.94</v>
          </cell>
          <cell r="W37">
            <v>16597.87</v>
          </cell>
          <cell r="X37">
            <v>6559.25</v>
          </cell>
          <cell r="Y37">
            <v>10684.71</v>
          </cell>
          <cell r="Z37">
            <v>0.676</v>
          </cell>
          <cell r="AA37">
            <v>0.644</v>
          </cell>
          <cell r="AB37">
            <v>-6239.49</v>
          </cell>
          <cell r="AC37">
            <v>-7457.51</v>
          </cell>
          <cell r="AD37">
            <v>10407.93</v>
          </cell>
          <cell r="AE37">
            <v>17530.96</v>
          </cell>
          <cell r="AF37">
            <v>6692</v>
          </cell>
          <cell r="AG37">
            <v>11003.75</v>
          </cell>
          <cell r="AH37">
            <v>0.643</v>
          </cell>
          <cell r="AI37">
            <v>0.628</v>
          </cell>
        </row>
        <row r="38">
          <cell r="A38" t="str">
            <v>ALFA</v>
          </cell>
          <cell r="B38">
            <v>93744.22</v>
          </cell>
          <cell r="C38">
            <v>105039.14</v>
          </cell>
          <cell r="D38">
            <v>42849.36</v>
          </cell>
          <cell r="E38">
            <v>65834.3</v>
          </cell>
          <cell r="F38">
            <v>857.62</v>
          </cell>
          <cell r="G38">
            <v>2907.2</v>
          </cell>
          <cell r="H38">
            <v>20504.95</v>
          </cell>
          <cell r="I38">
            <v>139808.16</v>
          </cell>
          <cell r="J38">
            <v>31520.81</v>
          </cell>
          <cell r="K38">
            <v>160645.12</v>
          </cell>
          <cell r="L38">
            <v>7936.78</v>
          </cell>
          <cell r="M38">
            <v>7451.78</v>
          </cell>
          <cell r="N38">
            <v>34.62</v>
          </cell>
          <cell r="O38">
            <v>31.53</v>
          </cell>
          <cell r="P38">
            <v>652395.78</v>
          </cell>
          <cell r="Q38">
            <v>892844.08</v>
          </cell>
          <cell r="R38">
            <v>616941.21</v>
          </cell>
          <cell r="S38">
            <v>853506.34</v>
          </cell>
          <cell r="T38">
            <v>74235.73</v>
          </cell>
          <cell r="U38">
            <v>111934.57</v>
          </cell>
          <cell r="V38">
            <v>58091.55</v>
          </cell>
          <cell r="W38">
            <v>68014.05</v>
          </cell>
          <cell r="X38">
            <v>53462.35</v>
          </cell>
          <cell r="Y38">
            <v>61416.05</v>
          </cell>
          <cell r="Z38">
            <v>0.92</v>
          </cell>
          <cell r="AA38">
            <v>0.903</v>
          </cell>
          <cell r="AB38">
            <v>-4131.23</v>
          </cell>
          <cell r="AC38">
            <v>-2121.75</v>
          </cell>
          <cell r="AD38">
            <v>59908.49</v>
          </cell>
          <cell r="AE38">
            <v>69520.88</v>
          </cell>
          <cell r="AF38">
            <v>54557.18</v>
          </cell>
          <cell r="AG38">
            <v>61912.37</v>
          </cell>
          <cell r="AH38">
            <v>0.911</v>
          </cell>
          <cell r="AI38">
            <v>0.891</v>
          </cell>
        </row>
        <row r="39">
          <cell r="A39" t="str">
            <v>AURORA</v>
          </cell>
          <cell r="B39">
            <v>12937.98</v>
          </cell>
          <cell r="C39">
            <v>13814.82</v>
          </cell>
          <cell r="D39">
            <v>8943.34</v>
          </cell>
          <cell r="E39">
            <v>7106.74</v>
          </cell>
          <cell r="F39">
            <v>1117.09</v>
          </cell>
          <cell r="G39">
            <v>1604.61</v>
          </cell>
          <cell r="H39">
            <v>1752.57</v>
          </cell>
          <cell r="I39">
            <v>5927.06</v>
          </cell>
          <cell r="J39">
            <v>1166.64</v>
          </cell>
          <cell r="K39">
            <v>5064.17</v>
          </cell>
          <cell r="L39">
            <v>3734.51</v>
          </cell>
          <cell r="M39">
            <v>1679.49</v>
          </cell>
          <cell r="N39">
            <v>848.89</v>
          </cell>
          <cell r="O39">
            <v>1713.11</v>
          </cell>
          <cell r="P39">
            <v>53540.22</v>
          </cell>
          <cell r="Q39">
            <v>64593.34</v>
          </cell>
          <cell r="R39">
            <v>46697.08</v>
          </cell>
          <cell r="S39">
            <v>59079.33</v>
          </cell>
          <cell r="T39">
            <v>19548.31</v>
          </cell>
          <cell r="U39">
            <v>22228.82</v>
          </cell>
          <cell r="V39">
            <v>12508.71</v>
          </cell>
          <cell r="W39">
            <v>13945.97</v>
          </cell>
          <cell r="X39">
            <v>7170.92</v>
          </cell>
          <cell r="Y39">
            <v>9723.8</v>
          </cell>
          <cell r="Z39">
            <v>0.573</v>
          </cell>
          <cell r="AA39">
            <v>0.697</v>
          </cell>
          <cell r="AB39">
            <v>1026</v>
          </cell>
          <cell r="AC39">
            <v>1516.12</v>
          </cell>
          <cell r="AD39">
            <v>13348.17</v>
          </cell>
          <cell r="AE39">
            <v>14014.05</v>
          </cell>
          <cell r="AF39">
            <v>7358.29</v>
          </cell>
          <cell r="AG39">
            <v>9723.8</v>
          </cell>
          <cell r="AH39">
            <v>0.551</v>
          </cell>
          <cell r="AI39">
            <v>0.694</v>
          </cell>
        </row>
        <row r="40">
          <cell r="A40" t="str">
            <v>BBVA SEGUROS</v>
          </cell>
          <cell r="B40">
            <v>44823.09</v>
          </cell>
          <cell r="C40">
            <v>53764.99</v>
          </cell>
          <cell r="D40">
            <v>23034.85</v>
          </cell>
          <cell r="E40">
            <v>28395.76</v>
          </cell>
          <cell r="F40">
            <v>-913.98</v>
          </cell>
          <cell r="G40">
            <v>-3446.3</v>
          </cell>
          <cell r="H40">
            <v>5211.8</v>
          </cell>
          <cell r="I40">
            <v>9415.34</v>
          </cell>
          <cell r="J40">
            <v>9774.49</v>
          </cell>
          <cell r="K40">
            <v>16243.84</v>
          </cell>
          <cell r="L40">
            <v>9208.78</v>
          </cell>
          <cell r="M40">
            <v>12589.49</v>
          </cell>
          <cell r="N40">
            <v>274.9</v>
          </cell>
          <cell r="O40">
            <v>1086.19</v>
          </cell>
          <cell r="P40">
            <v>210569.07</v>
          </cell>
          <cell r="Q40">
            <v>257538.61</v>
          </cell>
          <cell r="R40">
            <v>183619.96</v>
          </cell>
          <cell r="S40">
            <v>229655</v>
          </cell>
          <cell r="T40">
            <v>29116.91</v>
          </cell>
          <cell r="U40">
            <v>42543.62</v>
          </cell>
          <cell r="V40">
            <v>43146.81</v>
          </cell>
          <cell r="W40">
            <v>52284.77</v>
          </cell>
          <cell r="X40">
            <v>34931.06</v>
          </cell>
          <cell r="Y40">
            <v>42021.41</v>
          </cell>
          <cell r="Z40">
            <v>0.81</v>
          </cell>
          <cell r="AA40">
            <v>0.804</v>
          </cell>
          <cell r="AB40">
            <v>-971.46</v>
          </cell>
          <cell r="AC40">
            <v>-3505.07</v>
          </cell>
          <cell r="AD40">
            <v>44038.2</v>
          </cell>
          <cell r="AE40">
            <v>53022.48</v>
          </cell>
          <cell r="AF40">
            <v>35330.04</v>
          </cell>
          <cell r="AG40">
            <v>42555.24</v>
          </cell>
          <cell r="AH40">
            <v>0.802</v>
          </cell>
          <cell r="AI40">
            <v>0.803</v>
          </cell>
        </row>
        <row r="41">
          <cell r="A41" t="str">
            <v>BOLIVAR</v>
          </cell>
          <cell r="B41">
            <v>150565.83</v>
          </cell>
          <cell r="C41">
            <v>194142.61</v>
          </cell>
          <cell r="D41">
            <v>60449.91</v>
          </cell>
          <cell r="E41">
            <v>73319.77</v>
          </cell>
          <cell r="F41">
            <v>-13501.93</v>
          </cell>
          <cell r="G41">
            <v>-8077.13</v>
          </cell>
          <cell r="H41">
            <v>4911.48</v>
          </cell>
          <cell r="I41">
            <v>31397.98</v>
          </cell>
          <cell r="J41">
            <v>26198.28</v>
          </cell>
          <cell r="K41">
            <v>44714.64</v>
          </cell>
          <cell r="L41">
            <v>56331.79</v>
          </cell>
          <cell r="M41">
            <v>54705.9</v>
          </cell>
          <cell r="N41">
            <v>9922.39</v>
          </cell>
          <cell r="O41">
            <v>12328.88</v>
          </cell>
          <cell r="P41">
            <v>519704.87</v>
          </cell>
          <cell r="Q41">
            <v>705506.08</v>
          </cell>
          <cell r="R41">
            <v>432148.59</v>
          </cell>
          <cell r="S41">
            <v>558223.52</v>
          </cell>
          <cell r="T41">
            <v>102215.2</v>
          </cell>
          <cell r="U41">
            <v>164730.33</v>
          </cell>
          <cell r="V41">
            <v>118912.77</v>
          </cell>
          <cell r="W41">
            <v>158751.98</v>
          </cell>
          <cell r="X41">
            <v>68072.29</v>
          </cell>
          <cell r="Y41">
            <v>101829.05</v>
          </cell>
          <cell r="Z41">
            <v>0.572</v>
          </cell>
          <cell r="AA41">
            <v>0.641</v>
          </cell>
          <cell r="AB41">
            <v>-18509.52</v>
          </cell>
          <cell r="AC41">
            <v>-11683.34</v>
          </cell>
          <cell r="AD41">
            <v>122790.93</v>
          </cell>
          <cell r="AE41">
            <v>163567.24</v>
          </cell>
          <cell r="AF41">
            <v>68941.57</v>
          </cell>
          <cell r="AG41">
            <v>103048</v>
          </cell>
          <cell r="AH41">
            <v>0.561</v>
          </cell>
          <cell r="AI41">
            <v>0.63</v>
          </cell>
        </row>
        <row r="42">
          <cell r="A42" t="str">
            <v>CENTRAL</v>
          </cell>
          <cell r="B42">
            <v>479.27</v>
          </cell>
          <cell r="C42">
            <v>633.56</v>
          </cell>
          <cell r="D42">
            <v>116.83</v>
          </cell>
          <cell r="E42">
            <v>392.68</v>
          </cell>
          <cell r="F42">
            <v>509.97</v>
          </cell>
          <cell r="G42">
            <v>301.71</v>
          </cell>
          <cell r="H42">
            <v>1365.48</v>
          </cell>
          <cell r="I42">
            <v>2099.04</v>
          </cell>
          <cell r="J42">
            <v>1044.13</v>
          </cell>
          <cell r="K42">
            <v>2116.03</v>
          </cell>
          <cell r="L42">
            <v>1744.83</v>
          </cell>
          <cell r="M42">
            <v>301.71</v>
          </cell>
          <cell r="N42">
            <v>7.94</v>
          </cell>
          <cell r="O42">
            <v>17.64</v>
          </cell>
          <cell r="P42">
            <v>16394.55</v>
          </cell>
          <cell r="Q42">
            <v>16964.91</v>
          </cell>
          <cell r="R42">
            <v>15167.28</v>
          </cell>
          <cell r="S42">
            <v>14014.63</v>
          </cell>
          <cell r="T42">
            <v>11686.64</v>
          </cell>
          <cell r="U42">
            <v>12233.57</v>
          </cell>
          <cell r="V42">
            <v>219.64</v>
          </cell>
          <cell r="W42">
            <v>334.1</v>
          </cell>
          <cell r="X42">
            <v>-461.63</v>
          </cell>
          <cell r="Y42">
            <v>-167.4</v>
          </cell>
          <cell r="Z42">
            <v>-2.102</v>
          </cell>
          <cell r="AA42">
            <v>-0.501</v>
          </cell>
          <cell r="AB42">
            <v>465.16</v>
          </cell>
          <cell r="AC42">
            <v>248.74</v>
          </cell>
          <cell r="AD42">
            <v>223.15</v>
          </cell>
          <cell r="AE42">
            <v>356.43</v>
          </cell>
          <cell r="AF42">
            <v>-461.63</v>
          </cell>
          <cell r="AG42">
            <v>-167.4</v>
          </cell>
          <cell r="AH42">
            <v>-2.069</v>
          </cell>
          <cell r="AI42">
            <v>-0.47</v>
          </cell>
        </row>
        <row r="43">
          <cell r="A43" t="str">
            <v>COLMENA ARP</v>
          </cell>
          <cell r="B43">
            <v>42889.86</v>
          </cell>
          <cell r="C43">
            <v>51553.43</v>
          </cell>
          <cell r="D43">
            <v>10488.7</v>
          </cell>
          <cell r="E43">
            <v>13160.73</v>
          </cell>
          <cell r="F43">
            <v>-3490.76</v>
          </cell>
          <cell r="G43">
            <v>-1646.39</v>
          </cell>
          <cell r="H43">
            <v>7692.67</v>
          </cell>
          <cell r="I43">
            <v>11695.37</v>
          </cell>
          <cell r="J43">
            <v>12569.71</v>
          </cell>
          <cell r="K43">
            <v>14409.86</v>
          </cell>
          <cell r="L43">
            <v>16253.88</v>
          </cell>
          <cell r="M43">
            <v>21505.32</v>
          </cell>
          <cell r="N43">
            <v>1786.53</v>
          </cell>
          <cell r="O43">
            <v>1954.13</v>
          </cell>
          <cell r="P43">
            <v>207287.76</v>
          </cell>
          <cell r="Q43">
            <v>245432.87</v>
          </cell>
          <cell r="R43">
            <v>191999.07</v>
          </cell>
          <cell r="S43">
            <v>223822.08</v>
          </cell>
          <cell r="T43">
            <v>15419.26</v>
          </cell>
          <cell r="U43">
            <v>16314.78</v>
          </cell>
          <cell r="V43">
            <v>39464.63</v>
          </cell>
          <cell r="W43">
            <v>47825.74</v>
          </cell>
          <cell r="X43">
            <v>24817.8</v>
          </cell>
          <cell r="Y43">
            <v>25831.17</v>
          </cell>
          <cell r="Z43">
            <v>0.629</v>
          </cell>
          <cell r="AA43">
            <v>0.54</v>
          </cell>
          <cell r="AB43">
            <v>-3599.27</v>
          </cell>
          <cell r="AC43">
            <v>-1732.54</v>
          </cell>
          <cell r="AD43">
            <v>42889.86</v>
          </cell>
          <cell r="AE43">
            <v>51553.43</v>
          </cell>
          <cell r="AF43">
            <v>24868.56</v>
          </cell>
          <cell r="AG43">
            <v>25952.23</v>
          </cell>
          <cell r="AH43">
            <v>0.58</v>
          </cell>
          <cell r="AI43">
            <v>0.503</v>
          </cell>
        </row>
        <row r="44">
          <cell r="A44" t="str">
            <v>COLPATRIA</v>
          </cell>
          <cell r="B44">
            <v>89084.68</v>
          </cell>
          <cell r="C44">
            <v>67898.81</v>
          </cell>
          <cell r="D44">
            <v>39493.26</v>
          </cell>
          <cell r="E44">
            <v>35939.48</v>
          </cell>
          <cell r="F44">
            <v>-3825.72</v>
          </cell>
          <cell r="G44">
            <v>-13064.85</v>
          </cell>
          <cell r="H44">
            <v>16906.06</v>
          </cell>
          <cell r="I44">
            <v>18460.5</v>
          </cell>
          <cell r="J44">
            <v>22469.01</v>
          </cell>
          <cell r="K44">
            <v>31932.59</v>
          </cell>
          <cell r="L44">
            <v>23286.03</v>
          </cell>
          <cell r="M44">
            <v>29621.63</v>
          </cell>
          <cell r="N44">
            <v>4289.21</v>
          </cell>
          <cell r="O44">
            <v>5404.22</v>
          </cell>
          <cell r="P44">
            <v>468855.6</v>
          </cell>
          <cell r="Q44">
            <v>545016.62</v>
          </cell>
          <cell r="R44">
            <v>385859.84</v>
          </cell>
          <cell r="S44">
            <v>474088.12</v>
          </cell>
          <cell r="T44">
            <v>75229.48</v>
          </cell>
          <cell r="U44">
            <v>105827.54</v>
          </cell>
          <cell r="V44">
            <v>61670.99</v>
          </cell>
          <cell r="W44">
            <v>49762.63</v>
          </cell>
          <cell r="X44">
            <v>38495.26</v>
          </cell>
          <cell r="Y44">
            <v>33765.57</v>
          </cell>
          <cell r="Z44">
            <v>0.624</v>
          </cell>
          <cell r="AA44">
            <v>0.679</v>
          </cell>
          <cell r="AB44">
            <v>-8031.8</v>
          </cell>
          <cell r="AC44">
            <v>-13996.65</v>
          </cell>
          <cell r="AD44">
            <v>72891.66</v>
          </cell>
          <cell r="AE44">
            <v>55631.68</v>
          </cell>
          <cell r="AF44">
            <v>43971.69</v>
          </cell>
          <cell r="AG44">
            <v>37217.81</v>
          </cell>
          <cell r="AH44">
            <v>0.603</v>
          </cell>
          <cell r="AI44">
            <v>0.669</v>
          </cell>
        </row>
        <row r="45">
          <cell r="A45" t="str">
            <v>COLSEGUROS</v>
          </cell>
          <cell r="B45">
            <v>65123.54</v>
          </cell>
          <cell r="C45">
            <v>76318.22</v>
          </cell>
          <cell r="D45">
            <v>47075.17</v>
          </cell>
          <cell r="E45">
            <v>47300.21</v>
          </cell>
          <cell r="F45">
            <v>-5482.76</v>
          </cell>
          <cell r="G45">
            <v>-10945.27</v>
          </cell>
          <cell r="H45">
            <v>-7871.4</v>
          </cell>
          <cell r="I45">
            <v>2846.07</v>
          </cell>
          <cell r="J45">
            <v>392.08</v>
          </cell>
          <cell r="K45">
            <v>15168.1</v>
          </cell>
          <cell r="L45">
            <v>29050.61</v>
          </cell>
          <cell r="M45">
            <v>33403.73</v>
          </cell>
          <cell r="N45">
            <v>9149.49</v>
          </cell>
          <cell r="O45">
            <v>7967.92</v>
          </cell>
          <cell r="P45">
            <v>403675.95</v>
          </cell>
          <cell r="Q45">
            <v>397045.35</v>
          </cell>
          <cell r="R45">
            <v>350517.56</v>
          </cell>
          <cell r="S45">
            <v>340009.23</v>
          </cell>
          <cell r="T45">
            <v>64305.2</v>
          </cell>
          <cell r="U45">
            <v>35721.49</v>
          </cell>
          <cell r="V45">
            <v>63359.6</v>
          </cell>
          <cell r="W45">
            <v>67499.11</v>
          </cell>
          <cell r="X45">
            <v>34886.34</v>
          </cell>
          <cell r="Y45">
            <v>44359.31</v>
          </cell>
          <cell r="Z45">
            <v>0.551</v>
          </cell>
          <cell r="AA45">
            <v>0.657</v>
          </cell>
          <cell r="AB45">
            <v>-6412.08</v>
          </cell>
          <cell r="AC45">
            <v>-11932.99</v>
          </cell>
          <cell r="AD45">
            <v>64347.84</v>
          </cell>
          <cell r="AE45">
            <v>68794.02</v>
          </cell>
          <cell r="AF45">
            <v>35216.68</v>
          </cell>
          <cell r="AG45">
            <v>44881.23</v>
          </cell>
          <cell r="AH45">
            <v>0.547</v>
          </cell>
          <cell r="AI45">
            <v>0.652</v>
          </cell>
        </row>
        <row r="46">
          <cell r="A46" t="str">
            <v>EQUIDAD</v>
          </cell>
          <cell r="B46">
            <v>34192.85</v>
          </cell>
          <cell r="C46">
            <v>20661.55</v>
          </cell>
          <cell r="D46">
            <v>22058.38</v>
          </cell>
          <cell r="E46">
            <v>9296.89</v>
          </cell>
          <cell r="F46">
            <v>-1643.12</v>
          </cell>
          <cell r="G46">
            <v>-1519.37</v>
          </cell>
          <cell r="H46">
            <v>32.22</v>
          </cell>
          <cell r="I46">
            <v>1834.45</v>
          </cell>
          <cell r="J46">
            <v>2391.85</v>
          </cell>
          <cell r="K46">
            <v>3278.81</v>
          </cell>
          <cell r="L46">
            <v>6311.29</v>
          </cell>
          <cell r="M46">
            <v>7302.27</v>
          </cell>
          <cell r="N46">
            <v>226.47</v>
          </cell>
          <cell r="O46">
            <v>288.07</v>
          </cell>
          <cell r="P46">
            <v>60714.44</v>
          </cell>
          <cell r="Q46">
            <v>72312.35</v>
          </cell>
          <cell r="R46">
            <v>48639.57</v>
          </cell>
          <cell r="S46">
            <v>65989.04</v>
          </cell>
          <cell r="T46">
            <v>18581.54</v>
          </cell>
          <cell r="U46">
            <v>14586.22</v>
          </cell>
          <cell r="V46">
            <v>33633.85</v>
          </cell>
          <cell r="W46">
            <v>19683.67</v>
          </cell>
          <cell r="X46">
            <v>28724.35</v>
          </cell>
          <cell r="Y46">
            <v>13526.31</v>
          </cell>
          <cell r="Z46">
            <v>0.854</v>
          </cell>
          <cell r="AA46">
            <v>0.687</v>
          </cell>
          <cell r="AB46">
            <v>-1716.66</v>
          </cell>
          <cell r="AC46">
            <v>-1679.43</v>
          </cell>
          <cell r="AD46">
            <v>33917.1</v>
          </cell>
          <cell r="AE46">
            <v>20080.07</v>
          </cell>
          <cell r="AF46">
            <v>28724.35</v>
          </cell>
          <cell r="AG46">
            <v>15055.23</v>
          </cell>
          <cell r="AH46">
            <v>0.847</v>
          </cell>
          <cell r="AI46">
            <v>0.75</v>
          </cell>
        </row>
        <row r="47">
          <cell r="A47" t="str">
            <v>ESTADO</v>
          </cell>
          <cell r="B47">
            <v>10556</v>
          </cell>
          <cell r="C47">
            <v>12160.83</v>
          </cell>
          <cell r="D47">
            <v>3467.4</v>
          </cell>
          <cell r="E47">
            <v>4193.46</v>
          </cell>
          <cell r="F47">
            <v>240.52</v>
          </cell>
          <cell r="G47">
            <v>-1198.12</v>
          </cell>
          <cell r="H47">
            <v>1280.61</v>
          </cell>
          <cell r="I47">
            <v>730.15</v>
          </cell>
          <cell r="J47">
            <v>1541.18</v>
          </cell>
          <cell r="K47">
            <v>2342.17</v>
          </cell>
          <cell r="L47">
            <v>3478.42</v>
          </cell>
          <cell r="M47">
            <v>4499.64</v>
          </cell>
          <cell r="N47">
            <v>1784.07</v>
          </cell>
          <cell r="O47">
            <v>2718.5</v>
          </cell>
          <cell r="P47">
            <v>39477.9</v>
          </cell>
          <cell r="Q47">
            <v>45628.37</v>
          </cell>
          <cell r="R47">
            <v>32734.61</v>
          </cell>
          <cell r="S47">
            <v>38999.87</v>
          </cell>
          <cell r="T47">
            <v>12893.78</v>
          </cell>
          <cell r="U47">
            <v>14869.51</v>
          </cell>
          <cell r="V47">
            <v>8647.39</v>
          </cell>
          <cell r="W47">
            <v>10185.85</v>
          </cell>
          <cell r="X47">
            <v>3592.75</v>
          </cell>
          <cell r="Y47">
            <v>4549.06</v>
          </cell>
          <cell r="Z47">
            <v>0.415</v>
          </cell>
          <cell r="AA47">
            <v>0.447</v>
          </cell>
          <cell r="AB47">
            <v>220.55</v>
          </cell>
          <cell r="AC47">
            <v>-1217.94</v>
          </cell>
          <cell r="AD47">
            <v>8740.39</v>
          </cell>
          <cell r="AE47">
            <v>10339.97</v>
          </cell>
          <cell r="AF47">
            <v>3644.01</v>
          </cell>
          <cell r="AG47">
            <v>4892.93</v>
          </cell>
          <cell r="AH47">
            <v>0.417</v>
          </cell>
          <cell r="AI47">
            <v>0.473</v>
          </cell>
        </row>
        <row r="48">
          <cell r="A48" t="str">
            <v>GENERALI</v>
          </cell>
          <cell r="B48">
            <v>5366.22</v>
          </cell>
          <cell r="C48">
            <v>5898.04</v>
          </cell>
          <cell r="D48">
            <v>1704.36</v>
          </cell>
          <cell r="E48">
            <v>2226.66</v>
          </cell>
          <cell r="F48">
            <v>4.58</v>
          </cell>
          <cell r="G48">
            <v>481.22</v>
          </cell>
          <cell r="H48">
            <v>2426.48</v>
          </cell>
          <cell r="I48">
            <v>4860.91</v>
          </cell>
          <cell r="J48">
            <v>2579.56</v>
          </cell>
          <cell r="K48">
            <v>6455.47</v>
          </cell>
          <cell r="L48">
            <v>1359.99</v>
          </cell>
          <cell r="M48">
            <v>1377.06</v>
          </cell>
          <cell r="N48">
            <v>891.27</v>
          </cell>
          <cell r="O48">
            <v>969.24</v>
          </cell>
          <cell r="P48">
            <v>23850.1</v>
          </cell>
          <cell r="Q48">
            <v>25887.73</v>
          </cell>
          <cell r="R48">
            <v>16830.75</v>
          </cell>
          <cell r="S48">
            <v>22098.65</v>
          </cell>
          <cell r="T48">
            <v>15866.25</v>
          </cell>
          <cell r="U48">
            <v>13460.2</v>
          </cell>
          <cell r="V48">
            <v>3679.25</v>
          </cell>
          <cell r="W48">
            <v>3681.28</v>
          </cell>
          <cell r="X48">
            <v>1717.7</v>
          </cell>
          <cell r="Y48">
            <v>1239.81</v>
          </cell>
          <cell r="Z48">
            <v>0.467</v>
          </cell>
          <cell r="AA48">
            <v>0.337</v>
          </cell>
          <cell r="AB48">
            <v>-18.93</v>
          </cell>
          <cell r="AC48">
            <v>461.34</v>
          </cell>
          <cell r="AD48">
            <v>3751.91</v>
          </cell>
          <cell r="AE48">
            <v>3822.39</v>
          </cell>
          <cell r="AF48">
            <v>1717.7</v>
          </cell>
          <cell r="AG48">
            <v>1239.81</v>
          </cell>
          <cell r="AH48">
            <v>0.458</v>
          </cell>
          <cell r="AI48">
            <v>0.324</v>
          </cell>
        </row>
        <row r="49">
          <cell r="A49" t="str">
            <v>LIBERTY</v>
          </cell>
          <cell r="B49">
            <v>34639.74</v>
          </cell>
          <cell r="C49">
            <v>40377.09</v>
          </cell>
          <cell r="D49">
            <v>6835.77</v>
          </cell>
          <cell r="E49">
            <v>9570.19</v>
          </cell>
          <cell r="F49">
            <v>4138.5</v>
          </cell>
          <cell r="G49">
            <v>4931.63</v>
          </cell>
          <cell r="H49">
            <v>2592.1</v>
          </cell>
          <cell r="I49">
            <v>6929.3</v>
          </cell>
          <cell r="J49">
            <v>1236.2</v>
          </cell>
          <cell r="K49">
            <v>6298.01</v>
          </cell>
          <cell r="L49">
            <v>10684.78</v>
          </cell>
          <cell r="M49">
            <v>11233.9</v>
          </cell>
          <cell r="N49">
            <v>2774.6</v>
          </cell>
          <cell r="O49">
            <v>3313.56</v>
          </cell>
          <cell r="P49">
            <v>113814.47</v>
          </cell>
          <cell r="Q49">
            <v>146387.46</v>
          </cell>
          <cell r="R49">
            <v>94866.26</v>
          </cell>
          <cell r="S49">
            <v>129819.1</v>
          </cell>
          <cell r="T49">
            <v>20876.66</v>
          </cell>
          <cell r="U49">
            <v>31898.65</v>
          </cell>
          <cell r="V49">
            <v>28169.19</v>
          </cell>
          <cell r="W49">
            <v>34369.46</v>
          </cell>
          <cell r="X49">
            <v>10701.2</v>
          </cell>
          <cell r="Y49">
            <v>14995.93</v>
          </cell>
          <cell r="Z49">
            <v>0.38</v>
          </cell>
          <cell r="AA49">
            <v>0.436</v>
          </cell>
          <cell r="AB49">
            <v>3322.5</v>
          </cell>
          <cell r="AC49">
            <v>3966.74</v>
          </cell>
          <cell r="AD49">
            <v>29419.96</v>
          </cell>
          <cell r="AE49">
            <v>36212.27</v>
          </cell>
          <cell r="AF49">
            <v>10934.07</v>
          </cell>
          <cell r="AG49">
            <v>15352.45</v>
          </cell>
          <cell r="AH49">
            <v>0.372</v>
          </cell>
          <cell r="AI49">
            <v>0.424</v>
          </cell>
        </row>
        <row r="50">
          <cell r="A50" t="str">
            <v>MAPFRE</v>
          </cell>
          <cell r="B50">
            <v>34878.28</v>
          </cell>
          <cell r="C50">
            <v>41789.95</v>
          </cell>
          <cell r="D50">
            <v>12982.45</v>
          </cell>
          <cell r="E50">
            <v>12565.91</v>
          </cell>
          <cell r="F50">
            <v>-3156.48</v>
          </cell>
          <cell r="G50">
            <v>-1427.18</v>
          </cell>
          <cell r="H50">
            <v>-553.02</v>
          </cell>
          <cell r="I50">
            <v>1478.29</v>
          </cell>
          <cell r="J50">
            <v>2853.86</v>
          </cell>
          <cell r="K50">
            <v>4153.03</v>
          </cell>
          <cell r="L50">
            <v>11484.63</v>
          </cell>
          <cell r="M50">
            <v>12070.93</v>
          </cell>
          <cell r="N50">
            <v>2706.62</v>
          </cell>
          <cell r="O50">
            <v>3180.38</v>
          </cell>
          <cell r="P50">
            <v>75658.41</v>
          </cell>
          <cell r="Q50">
            <v>100247.04</v>
          </cell>
          <cell r="R50">
            <v>59089.7</v>
          </cell>
          <cell r="S50">
            <v>81182.16</v>
          </cell>
          <cell r="T50">
            <v>12863.11</v>
          </cell>
          <cell r="U50">
            <v>14228.24</v>
          </cell>
          <cell r="V50">
            <v>23026.28</v>
          </cell>
          <cell r="W50">
            <v>22302.71</v>
          </cell>
          <cell r="X50">
            <v>13205.71</v>
          </cell>
          <cell r="Y50">
            <v>10493.07</v>
          </cell>
          <cell r="Z50">
            <v>0.574</v>
          </cell>
          <cell r="AA50">
            <v>0.47</v>
          </cell>
          <cell r="AB50">
            <v>-3289.52</v>
          </cell>
          <cell r="AC50">
            <v>-1560.46</v>
          </cell>
          <cell r="AD50">
            <v>24805.07</v>
          </cell>
          <cell r="AE50">
            <v>24627.93</v>
          </cell>
          <cell r="AF50">
            <v>15590.87</v>
          </cell>
          <cell r="AG50">
            <v>11443.57</v>
          </cell>
          <cell r="AH50">
            <v>0.629</v>
          </cell>
          <cell r="AI50">
            <v>0.465</v>
          </cell>
        </row>
        <row r="51">
          <cell r="A51" t="str">
            <v>PANAMERICAN</v>
          </cell>
          <cell r="B51">
            <v>5745.91</v>
          </cell>
          <cell r="C51">
            <v>3919.26</v>
          </cell>
          <cell r="D51">
            <v>3523.32</v>
          </cell>
          <cell r="E51">
            <v>2692.26</v>
          </cell>
          <cell r="F51">
            <v>-1213.71</v>
          </cell>
          <cell r="G51">
            <v>-1576.49</v>
          </cell>
          <cell r="H51">
            <v>-304.75</v>
          </cell>
          <cell r="I51">
            <v>-94.24</v>
          </cell>
          <cell r="J51">
            <v>1147.52</v>
          </cell>
          <cell r="K51">
            <v>1668.86</v>
          </cell>
          <cell r="L51">
            <v>2133.06</v>
          </cell>
          <cell r="M51">
            <v>1928.96</v>
          </cell>
          <cell r="N51">
            <v>386.03</v>
          </cell>
          <cell r="O51">
            <v>298.76</v>
          </cell>
          <cell r="P51">
            <v>29409.25</v>
          </cell>
          <cell r="Q51">
            <v>30131.47</v>
          </cell>
          <cell r="R51">
            <v>25582.6</v>
          </cell>
          <cell r="S51">
            <v>26390.68</v>
          </cell>
          <cell r="T51">
            <v>14182.01</v>
          </cell>
          <cell r="U51">
            <v>14870.25</v>
          </cell>
          <cell r="V51">
            <v>5182.48</v>
          </cell>
          <cell r="W51">
            <v>3441.5</v>
          </cell>
          <cell r="X51">
            <v>3919.97</v>
          </cell>
          <cell r="Y51">
            <v>2815.76</v>
          </cell>
          <cell r="Z51">
            <v>0.756</v>
          </cell>
          <cell r="AA51">
            <v>0.818</v>
          </cell>
          <cell r="AB51">
            <v>-1233.87</v>
          </cell>
          <cell r="AC51">
            <v>-1594.01</v>
          </cell>
          <cell r="AD51">
            <v>5293.42</v>
          </cell>
          <cell r="AE51">
            <v>3615.81</v>
          </cell>
          <cell r="AF51">
            <v>3919.97</v>
          </cell>
          <cell r="AG51">
            <v>2815.76</v>
          </cell>
          <cell r="AH51">
            <v>0.741</v>
          </cell>
          <cell r="AI51">
            <v>0.779</v>
          </cell>
        </row>
        <row r="52">
          <cell r="A52" t="str">
            <v>PREVISORA</v>
          </cell>
          <cell r="B52">
            <v>13867.5</v>
          </cell>
          <cell r="C52">
            <v>15959.57</v>
          </cell>
          <cell r="D52">
            <v>2242.06</v>
          </cell>
          <cell r="E52">
            <v>2330.22</v>
          </cell>
          <cell r="F52">
            <v>-2910.93</v>
          </cell>
          <cell r="G52">
            <v>-611.71</v>
          </cell>
          <cell r="H52">
            <v>775.91</v>
          </cell>
          <cell r="I52">
            <v>5565.11</v>
          </cell>
          <cell r="J52">
            <v>4119.02</v>
          </cell>
          <cell r="K52">
            <v>7402.18</v>
          </cell>
          <cell r="L52">
            <v>4140.73</v>
          </cell>
          <cell r="M52">
            <v>4577.07</v>
          </cell>
          <cell r="N52">
            <v>1340.11</v>
          </cell>
          <cell r="O52">
            <v>1559.56</v>
          </cell>
          <cell r="P52">
            <v>84108.25</v>
          </cell>
          <cell r="Q52">
            <v>108034.39</v>
          </cell>
          <cell r="R52">
            <v>75489.81</v>
          </cell>
          <cell r="S52">
            <v>98336.23</v>
          </cell>
          <cell r="T52">
            <v>14374.91</v>
          </cell>
          <cell r="U52">
            <v>16677.01</v>
          </cell>
          <cell r="V52">
            <v>10318.5</v>
          </cell>
          <cell r="W52">
            <v>11422.7</v>
          </cell>
          <cell r="X52">
            <v>8058.26</v>
          </cell>
          <cell r="Y52">
            <v>5763.91</v>
          </cell>
          <cell r="Z52">
            <v>0.781</v>
          </cell>
          <cell r="AA52">
            <v>0.505</v>
          </cell>
          <cell r="AB52">
            <v>-2958.36</v>
          </cell>
          <cell r="AC52">
            <v>-674.19</v>
          </cell>
          <cell r="AD52">
            <v>13295.59</v>
          </cell>
          <cell r="AE52">
            <v>15190.67</v>
          </cell>
          <cell r="AF52">
            <v>8163.45</v>
          </cell>
          <cell r="AG52">
            <v>5763.91</v>
          </cell>
          <cell r="AH52">
            <v>0.614</v>
          </cell>
          <cell r="AI52">
            <v>0.379</v>
          </cell>
        </row>
        <row r="53">
          <cell r="A53" t="str">
            <v>ROYAL</v>
          </cell>
          <cell r="B53">
            <v>55331.98</v>
          </cell>
          <cell r="C53">
            <v>50956.95</v>
          </cell>
          <cell r="D53">
            <v>12527.12</v>
          </cell>
          <cell r="E53">
            <v>8904.35</v>
          </cell>
          <cell r="F53">
            <v>-8391.02</v>
          </cell>
          <cell r="G53">
            <v>-11535.86</v>
          </cell>
          <cell r="H53">
            <v>1421.5</v>
          </cell>
          <cell r="I53">
            <v>4654.49</v>
          </cell>
          <cell r="J53">
            <v>14712.59</v>
          </cell>
          <cell r="K53">
            <v>20866.52</v>
          </cell>
          <cell r="L53">
            <v>8555.44</v>
          </cell>
          <cell r="M53">
            <v>7247.47</v>
          </cell>
          <cell r="N53">
            <v>6202.37</v>
          </cell>
          <cell r="O53">
            <v>6741.32</v>
          </cell>
          <cell r="P53">
            <v>261634.12</v>
          </cell>
          <cell r="Q53">
            <v>363925.28</v>
          </cell>
          <cell r="R53">
            <v>242756.49</v>
          </cell>
          <cell r="S53">
            <v>346485.71</v>
          </cell>
          <cell r="T53">
            <v>33328.26</v>
          </cell>
          <cell r="U53">
            <v>55143.91</v>
          </cell>
          <cell r="V53">
            <v>19816.75</v>
          </cell>
          <cell r="W53">
            <v>13577.94</v>
          </cell>
          <cell r="X53">
            <v>14449.8</v>
          </cell>
          <cell r="Y53">
            <v>12003.4</v>
          </cell>
          <cell r="Z53">
            <v>0.729</v>
          </cell>
          <cell r="AA53">
            <v>0.884</v>
          </cell>
          <cell r="AB53">
            <v>-12474.16</v>
          </cell>
          <cell r="AC53">
            <v>-16324.54</v>
          </cell>
          <cell r="AD53">
            <v>21530.41</v>
          </cell>
          <cell r="AE53">
            <v>14946.25</v>
          </cell>
          <cell r="AF53">
            <v>15244.44</v>
          </cell>
          <cell r="AG53">
            <v>13162.02</v>
          </cell>
          <cell r="AH53">
            <v>0.708</v>
          </cell>
          <cell r="AI53">
            <v>0.881</v>
          </cell>
        </row>
        <row r="54">
          <cell r="A54" t="str">
            <v>SKANDIA</v>
          </cell>
          <cell r="B54">
            <v>-9439.85</v>
          </cell>
          <cell r="C54">
            <v>11680.96</v>
          </cell>
          <cell r="D54">
            <v>991.79</v>
          </cell>
          <cell r="E54">
            <v>3439.19</v>
          </cell>
          <cell r="F54">
            <v>-6033.66</v>
          </cell>
          <cell r="G54">
            <v>-13433.74</v>
          </cell>
          <cell r="H54">
            <v>144.88</v>
          </cell>
          <cell r="I54">
            <v>427.21</v>
          </cell>
          <cell r="J54">
            <v>7189.75</v>
          </cell>
          <cell r="K54">
            <v>14180.82</v>
          </cell>
          <cell r="L54">
            <v>9733.8</v>
          </cell>
          <cell r="M54">
            <v>10497.54</v>
          </cell>
          <cell r="N54">
            <v>280.1</v>
          </cell>
          <cell r="O54">
            <v>324.51</v>
          </cell>
          <cell r="P54">
            <v>111940.8</v>
          </cell>
          <cell r="Q54">
            <v>227898.13</v>
          </cell>
          <cell r="R54">
            <v>98224.65</v>
          </cell>
          <cell r="S54">
            <v>215111.53</v>
          </cell>
          <cell r="T54">
            <v>19003.44</v>
          </cell>
          <cell r="U54">
            <v>20503.21</v>
          </cell>
          <cell r="V54">
            <v>4890.98</v>
          </cell>
          <cell r="W54">
            <v>332.11</v>
          </cell>
          <cell r="X54">
            <v>968.59</v>
          </cell>
          <cell r="Y54">
            <v>3439.19</v>
          </cell>
          <cell r="Z54">
            <v>0.198</v>
          </cell>
          <cell r="AA54">
            <v>10.356</v>
          </cell>
          <cell r="AB54">
            <v>-6081.1</v>
          </cell>
          <cell r="AC54">
            <v>-13474.27</v>
          </cell>
          <cell r="AD54">
            <v>4890.98</v>
          </cell>
          <cell r="AE54">
            <v>332.11</v>
          </cell>
          <cell r="AF54">
            <v>968.59</v>
          </cell>
          <cell r="AG54">
            <v>3439.19</v>
          </cell>
          <cell r="AH54">
            <v>0.198</v>
          </cell>
          <cell r="AI54">
            <v>10.356</v>
          </cell>
        </row>
        <row r="55">
          <cell r="A55" t="str">
            <v>SURAMERICANA</v>
          </cell>
          <cell r="B55">
            <v>266483.92</v>
          </cell>
          <cell r="C55">
            <v>276528.33</v>
          </cell>
          <cell r="D55">
            <v>161591.81</v>
          </cell>
          <cell r="E55">
            <v>165914.73</v>
          </cell>
          <cell r="F55">
            <v>-15624.95</v>
          </cell>
          <cell r="G55">
            <v>-17072.68</v>
          </cell>
          <cell r="H55">
            <v>33922.55</v>
          </cell>
          <cell r="I55">
            <v>58549.45</v>
          </cell>
          <cell r="J55">
            <v>48881.61</v>
          </cell>
          <cell r="K55">
            <v>78439.61</v>
          </cell>
          <cell r="L55">
            <v>48970.28</v>
          </cell>
          <cell r="M55">
            <v>49475.19</v>
          </cell>
          <cell r="N55">
            <v>24797.34</v>
          </cell>
          <cell r="O55">
            <v>28929.94</v>
          </cell>
          <cell r="P55">
            <v>1025999.23</v>
          </cell>
          <cell r="Q55">
            <v>1341468.76</v>
          </cell>
          <cell r="R55">
            <v>918780.84</v>
          </cell>
          <cell r="S55">
            <v>1165354.08</v>
          </cell>
          <cell r="T55">
            <v>273730.57</v>
          </cell>
          <cell r="U55">
            <v>419718.26</v>
          </cell>
          <cell r="V55">
            <v>212669.07</v>
          </cell>
          <cell r="W55">
            <v>222505.52</v>
          </cell>
          <cell r="X55">
            <v>157840.24</v>
          </cell>
          <cell r="Y55">
            <v>164191.23</v>
          </cell>
          <cell r="Z55">
            <v>0.742</v>
          </cell>
          <cell r="AA55">
            <v>0.738</v>
          </cell>
          <cell r="AB55">
            <v>-16885.98</v>
          </cell>
          <cell r="AC55">
            <v>-18657.68</v>
          </cell>
          <cell r="AD55">
            <v>218867.42</v>
          </cell>
          <cell r="AE55">
            <v>229353.4</v>
          </cell>
          <cell r="AF55">
            <v>162587.8</v>
          </cell>
          <cell r="AG55">
            <v>169469.4</v>
          </cell>
          <cell r="AH55">
            <v>0.743</v>
          </cell>
          <cell r="AI55">
            <v>0.739</v>
          </cell>
        </row>
        <row r="56">
          <cell r="A56" t="str">
            <v>SURATEP</v>
          </cell>
          <cell r="B56">
            <v>62945.5</v>
          </cell>
          <cell r="C56">
            <v>74785.09</v>
          </cell>
          <cell r="D56">
            <v>18008.59</v>
          </cell>
          <cell r="E56">
            <v>21113.34</v>
          </cell>
          <cell r="F56">
            <v>-636.46</v>
          </cell>
          <cell r="G56">
            <v>-133.89</v>
          </cell>
          <cell r="H56">
            <v>9590.27</v>
          </cell>
          <cell r="I56">
            <v>14597.28</v>
          </cell>
          <cell r="J56">
            <v>9878.24</v>
          </cell>
          <cell r="K56">
            <v>14607.49</v>
          </cell>
          <cell r="L56">
            <v>32390.25</v>
          </cell>
          <cell r="M56">
            <v>33510.65</v>
          </cell>
          <cell r="N56">
            <v>0</v>
          </cell>
          <cell r="O56">
            <v>2115.54</v>
          </cell>
          <cell r="P56">
            <v>199679.47</v>
          </cell>
          <cell r="Q56">
            <v>247925.46</v>
          </cell>
          <cell r="R56">
            <v>179505.97</v>
          </cell>
          <cell r="S56">
            <v>217705.42</v>
          </cell>
          <cell r="T56">
            <v>28438.48</v>
          </cell>
          <cell r="U56">
            <v>27727.01</v>
          </cell>
          <cell r="V56">
            <v>61262.26</v>
          </cell>
          <cell r="W56">
            <v>72984.85</v>
          </cell>
          <cell r="X56">
            <v>29740.93</v>
          </cell>
          <cell r="Y56">
            <v>37292.5</v>
          </cell>
          <cell r="Z56">
            <v>0.485</v>
          </cell>
          <cell r="AA56">
            <v>0.511</v>
          </cell>
          <cell r="AB56">
            <v>-837.35</v>
          </cell>
          <cell r="AC56">
            <v>-414.82</v>
          </cell>
          <cell r="AD56">
            <v>62945.5</v>
          </cell>
          <cell r="AE56">
            <v>74785.09</v>
          </cell>
          <cell r="AF56">
            <v>30988.78</v>
          </cell>
          <cell r="AG56">
            <v>39493.54</v>
          </cell>
          <cell r="AH56">
            <v>0.492</v>
          </cell>
          <cell r="AI56">
            <v>0.528</v>
          </cell>
        </row>
        <row r="60">
          <cell r="A60" t="str">
            <v>TOTAL CIAS DE SEGUROS DE VIDA</v>
          </cell>
          <cell r="B60">
            <v>1062762.96</v>
          </cell>
          <cell r="C60">
            <v>1191127.37</v>
          </cell>
          <cell r="D60">
            <v>501180.77</v>
          </cell>
          <cell r="E60">
            <v>546912.19</v>
          </cell>
          <cell r="F60">
            <v>-72877.34</v>
          </cell>
          <cell r="G60">
            <v>-82545.59</v>
          </cell>
          <cell r="H60">
            <v>99375.21</v>
          </cell>
          <cell r="I60">
            <v>324919.49</v>
          </cell>
          <cell r="J60">
            <v>212800.85</v>
          </cell>
          <cell r="K60">
            <v>464666.22</v>
          </cell>
          <cell r="L60">
            <v>306985.33</v>
          </cell>
          <cell r="M60">
            <v>329229.02</v>
          </cell>
          <cell r="N60">
            <v>72997.01</v>
          </cell>
          <cell r="O60">
            <v>87425.85</v>
          </cell>
          <cell r="P60">
            <v>4752139.8</v>
          </cell>
          <cell r="Q60">
            <v>6071244.5200000005</v>
          </cell>
          <cell r="R60">
            <v>4173457.12</v>
          </cell>
          <cell r="S60">
            <v>5344893.63</v>
          </cell>
          <cell r="T60">
            <v>905443.35</v>
          </cell>
          <cell r="U60">
            <v>1208256.22</v>
          </cell>
          <cell r="V60">
            <v>841773.81</v>
          </cell>
          <cell r="W60">
            <v>928873.09</v>
          </cell>
          <cell r="X60">
            <v>555685.54</v>
          </cell>
          <cell r="Y60">
            <v>622837.23</v>
          </cell>
          <cell r="Z60">
            <v>0.66</v>
          </cell>
          <cell r="AA60">
            <v>0.671</v>
          </cell>
          <cell r="AB60">
            <v>-95544.65</v>
          </cell>
          <cell r="AC60">
            <v>-102070.34</v>
          </cell>
          <cell r="AD60">
            <v>885117.08</v>
          </cell>
          <cell r="AE60">
            <v>970203.94</v>
          </cell>
          <cell r="AF60">
            <v>577587.91</v>
          </cell>
          <cell r="AG60">
            <v>642590.98</v>
          </cell>
          <cell r="AH60">
            <v>0.653</v>
          </cell>
          <cell r="AI60">
            <v>0.662</v>
          </cell>
        </row>
        <row r="64">
          <cell r="A64" t="str">
            <v>COMPAÑIAS</v>
          </cell>
          <cell r="B64" t="str">
            <v>P.ANT</v>
          </cell>
          <cell r="C64" t="str">
            <v>P.ACT</v>
          </cell>
          <cell r="D64" t="str">
            <v>P.ANT</v>
          </cell>
          <cell r="E64" t="str">
            <v>P.ACT</v>
          </cell>
          <cell r="F64" t="str">
            <v>P.ANT</v>
          </cell>
          <cell r="G64" t="str">
            <v>P.ACT</v>
          </cell>
          <cell r="H64" t="str">
            <v>P.ANT</v>
          </cell>
          <cell r="I64" t="str">
            <v>P.ACT</v>
          </cell>
          <cell r="J64" t="str">
            <v>P.ANT</v>
          </cell>
          <cell r="K64" t="str">
            <v>P.ACT</v>
          </cell>
          <cell r="L64" t="str">
            <v>P.ANT</v>
          </cell>
          <cell r="M64" t="str">
            <v>P.ACT</v>
          </cell>
          <cell r="N64" t="str">
            <v>P.ANT</v>
          </cell>
          <cell r="O64" t="str">
            <v>P.ACT</v>
          </cell>
          <cell r="P64" t="str">
            <v>P.ANT</v>
          </cell>
          <cell r="Q64" t="str">
            <v>P.ACT</v>
          </cell>
          <cell r="R64" t="str">
            <v>P.ANT</v>
          </cell>
          <cell r="S64" t="str">
            <v>P.ACT</v>
          </cell>
          <cell r="T64" t="str">
            <v>P.ANT</v>
          </cell>
          <cell r="U64" t="str">
            <v>P.ACT</v>
          </cell>
          <cell r="V64" t="str">
            <v>P.ANT</v>
          </cell>
          <cell r="W64" t="str">
            <v>P.ACT</v>
          </cell>
        </row>
        <row r="65">
          <cell r="A65" t="str">
            <v>BOLIVAR</v>
          </cell>
          <cell r="B65">
            <v>167839.08</v>
          </cell>
          <cell r="C65">
            <v>429248.98</v>
          </cell>
          <cell r="D65">
            <v>167971.52</v>
          </cell>
          <cell r="E65">
            <v>393656.52</v>
          </cell>
          <cell r="F65">
            <v>-10923.42</v>
          </cell>
          <cell r="G65">
            <v>-18966.42</v>
          </cell>
          <cell r="H65">
            <v>3412.36</v>
          </cell>
          <cell r="I65">
            <v>32384.37</v>
          </cell>
          <cell r="J65">
            <v>15356.5</v>
          </cell>
          <cell r="K65">
            <v>54349.93</v>
          </cell>
          <cell r="L65">
            <v>5424.36</v>
          </cell>
          <cell r="M65">
            <v>12460.25</v>
          </cell>
          <cell r="N65">
            <v>384.88</v>
          </cell>
          <cell r="O65">
            <v>2910.41</v>
          </cell>
          <cell r="P65">
            <v>310180.62</v>
          </cell>
          <cell r="Q65">
            <v>779382.11</v>
          </cell>
          <cell r="R65">
            <v>270011.71</v>
          </cell>
          <cell r="S65">
            <v>645116.31</v>
          </cell>
          <cell r="T65">
            <v>55599.88</v>
          </cell>
          <cell r="U65">
            <v>175255.35</v>
          </cell>
          <cell r="V65">
            <v>-11520.66</v>
          </cell>
          <cell r="W65">
            <v>-20447.86</v>
          </cell>
        </row>
        <row r="66">
          <cell r="A66" t="str">
            <v>COLMENA</v>
          </cell>
          <cell r="B66">
            <v>6782.61</v>
          </cell>
          <cell r="C66">
            <v>8783.93</v>
          </cell>
          <cell r="D66">
            <v>5783.36</v>
          </cell>
          <cell r="E66">
            <v>5954.64</v>
          </cell>
          <cell r="F66">
            <v>-1708.64</v>
          </cell>
          <cell r="G66">
            <v>-2581.5</v>
          </cell>
          <cell r="H66">
            <v>455.96</v>
          </cell>
          <cell r="I66">
            <v>480.57</v>
          </cell>
          <cell r="J66">
            <v>2443.86</v>
          </cell>
          <cell r="K66">
            <v>2817.07</v>
          </cell>
          <cell r="L66">
            <v>1024.89</v>
          </cell>
          <cell r="M66">
            <v>1759.54</v>
          </cell>
          <cell r="N66">
            <v>180.78</v>
          </cell>
          <cell r="O66">
            <v>234.83</v>
          </cell>
          <cell r="P66">
            <v>51332.52</v>
          </cell>
          <cell r="Q66">
            <v>58289.87</v>
          </cell>
          <cell r="R66">
            <v>49655.19</v>
          </cell>
          <cell r="S66">
            <v>56206.65</v>
          </cell>
          <cell r="T66">
            <v>5866.96</v>
          </cell>
          <cell r="U66">
            <v>5883.76</v>
          </cell>
          <cell r="V66">
            <v>-1753.6</v>
          </cell>
          <cell r="W66">
            <v>-2609.56</v>
          </cell>
        </row>
        <row r="67">
          <cell r="A67" t="str">
            <v>COLPATRIA</v>
          </cell>
          <cell r="B67">
            <v>121652.84</v>
          </cell>
          <cell r="C67">
            <v>302597.26</v>
          </cell>
          <cell r="D67">
            <v>95124.08</v>
          </cell>
          <cell r="E67">
            <v>240149.93</v>
          </cell>
          <cell r="F67">
            <v>-4523.77</v>
          </cell>
          <cell r="G67">
            <v>-18712.12</v>
          </cell>
          <cell r="H67">
            <v>8314.85</v>
          </cell>
          <cell r="I67">
            <v>26496.22</v>
          </cell>
          <cell r="J67">
            <v>13476.5</v>
          </cell>
          <cell r="K67">
            <v>49211.33</v>
          </cell>
          <cell r="L67">
            <v>4819.52</v>
          </cell>
          <cell r="M67">
            <v>14304.89</v>
          </cell>
          <cell r="N67">
            <v>4152.91</v>
          </cell>
          <cell r="O67">
            <v>7756.47</v>
          </cell>
          <cell r="P67">
            <v>283755.93</v>
          </cell>
          <cell r="Q67">
            <v>710860.23</v>
          </cell>
          <cell r="R67">
            <v>246004.14</v>
          </cell>
          <cell r="S67">
            <v>627355.08</v>
          </cell>
          <cell r="T67">
            <v>74817.98</v>
          </cell>
          <cell r="U67">
            <v>185106.28</v>
          </cell>
          <cell r="V67">
            <v>-5940.32</v>
          </cell>
          <cell r="W67">
            <v>-21842.58</v>
          </cell>
        </row>
        <row r="68">
          <cell r="A68" t="str">
            <v>COLSEGUROS</v>
          </cell>
          <cell r="B68">
            <v>33585.2</v>
          </cell>
          <cell r="C68">
            <v>284553.45</v>
          </cell>
          <cell r="D68">
            <v>31444.07</v>
          </cell>
          <cell r="E68">
            <v>76112.52</v>
          </cell>
          <cell r="F68">
            <v>-4999.92</v>
          </cell>
          <cell r="G68">
            <v>-25682.67</v>
          </cell>
          <cell r="H68">
            <v>-3324.05</v>
          </cell>
          <cell r="I68">
            <v>-609.31</v>
          </cell>
          <cell r="J68">
            <v>1882.78</v>
          </cell>
          <cell r="K68">
            <v>24470.03</v>
          </cell>
          <cell r="L68">
            <v>2841.16</v>
          </cell>
          <cell r="M68">
            <v>4391.86</v>
          </cell>
          <cell r="N68">
            <v>479.8</v>
          </cell>
          <cell r="O68">
            <v>2706.63</v>
          </cell>
          <cell r="P68">
            <v>74573.45</v>
          </cell>
          <cell r="Q68">
            <v>432243.15</v>
          </cell>
          <cell r="R68">
            <v>71911.93</v>
          </cell>
          <cell r="S68">
            <v>429486.17</v>
          </cell>
          <cell r="T68">
            <v>10848.18</v>
          </cell>
          <cell r="U68">
            <v>13783.65</v>
          </cell>
          <cell r="V68">
            <v>-5104.93</v>
          </cell>
          <cell r="W68">
            <v>-25747.99</v>
          </cell>
        </row>
        <row r="69">
          <cell r="A69" t="str">
            <v>SURAMERICANA</v>
          </cell>
          <cell r="B69">
            <v>58634.62</v>
          </cell>
          <cell r="C69">
            <v>9545.73</v>
          </cell>
          <cell r="D69">
            <v>75589.33</v>
          </cell>
          <cell r="E69">
            <v>41450.8</v>
          </cell>
          <cell r="F69">
            <v>-8652.44</v>
          </cell>
          <cell r="G69">
            <v>-9125.37</v>
          </cell>
          <cell r="H69">
            <v>26548.21</v>
          </cell>
          <cell r="I69">
            <v>36649.29</v>
          </cell>
          <cell r="J69">
            <v>31670.45</v>
          </cell>
          <cell r="K69">
            <v>46811.9</v>
          </cell>
          <cell r="L69">
            <v>5484.11</v>
          </cell>
          <cell r="M69">
            <v>6636.76</v>
          </cell>
          <cell r="N69">
            <v>971.83</v>
          </cell>
          <cell r="O69">
            <v>222.39</v>
          </cell>
          <cell r="P69">
            <v>188857.01</v>
          </cell>
          <cell r="Q69">
            <v>375773.57</v>
          </cell>
          <cell r="R69">
            <v>172069.42</v>
          </cell>
          <cell r="S69">
            <v>317637.75</v>
          </cell>
          <cell r="T69">
            <v>70027.98</v>
          </cell>
          <cell r="U69">
            <v>270096.62</v>
          </cell>
          <cell r="V69">
            <v>-9048.66</v>
          </cell>
          <cell r="W69">
            <v>-9433.9</v>
          </cell>
        </row>
        <row r="71">
          <cell r="A71" t="str">
            <v>TOTAL SOCIEDADES DE CAPITALIZACION</v>
          </cell>
          <cell r="B71">
            <v>388494.35</v>
          </cell>
          <cell r="C71">
            <v>1034729.35</v>
          </cell>
          <cell r="D71">
            <v>375912.36</v>
          </cell>
          <cell r="E71">
            <v>757324.41</v>
          </cell>
          <cell r="F71">
            <v>-30808.19</v>
          </cell>
          <cell r="G71">
            <v>-75068.08</v>
          </cell>
          <cell r="H71">
            <v>35407.33</v>
          </cell>
          <cell r="I71">
            <v>95401.14</v>
          </cell>
          <cell r="J71">
            <v>64830.09</v>
          </cell>
          <cell r="K71">
            <v>177660.26</v>
          </cell>
          <cell r="L71">
            <v>19594.04</v>
          </cell>
          <cell r="M71">
            <v>39553.3</v>
          </cell>
          <cell r="N71">
            <v>6170.2</v>
          </cell>
          <cell r="O71">
            <v>13830.73</v>
          </cell>
          <cell r="P71">
            <v>908699.53</v>
          </cell>
          <cell r="Q71">
            <v>2356548.93</v>
          </cell>
          <cell r="R71">
            <v>809652.39</v>
          </cell>
          <cell r="S71">
            <v>2075801.96</v>
          </cell>
          <cell r="T71">
            <v>217160.98</v>
          </cell>
          <cell r="U71">
            <v>650125.66</v>
          </cell>
          <cell r="V71">
            <v>-33368.17</v>
          </cell>
          <cell r="W71">
            <v>-80081.89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rm-tbs"/>
      <sheetName val="PPG-PPC"/>
      <sheetName val="Datos para Informe"/>
      <sheetName val="Semanal"/>
      <sheetName val="cuadro tasas"/>
      <sheetName val="Nota Cambiaria"/>
      <sheetName val="OMAS"/>
      <sheetName val="Graficas omas"/>
      <sheetName val="datos_ITCR(anterior)"/>
      <sheetName val="datos_ITCR(nuevo)"/>
      <sheetName val="Cálculo Nota Cambiaria( minima "/>
    </sheetNames>
    <sheetDataSet>
      <sheetData sheetId="5">
        <row r="1">
          <cell r="A1" t="str">
            <v>NOTA CAMBIARIA Semana del 16 al 19 de Julio de 2007</v>
          </cell>
        </row>
        <row r="3">
          <cell r="M3" t="str">
            <v>TASAS DE INTERES </v>
          </cell>
          <cell r="R3" t="str">
            <v>SUBASTA DE OPCIONES PUT PARA EL CONTROL DE LA VOLATILIDAD</v>
          </cell>
        </row>
        <row r="4">
          <cell r="A4" t="str">
            <v>DECISIONES DE LA JUNTA DIRECTIVA:</v>
          </cell>
        </row>
        <row r="5">
          <cell r="M5" t="str">
            <v>Rentabilidad interna</v>
          </cell>
          <cell r="O5" t="str">
            <v>Rentabilidad  externa 1/              </v>
          </cell>
          <cell r="R5" t="e">
            <v>#N/A</v>
          </cell>
        </row>
        <row r="6">
          <cell r="A6" t="str">
            <v>La Junta Directiva del Banco de la República en su sesión ordinaria del 9 de enero de 2004, decidió convocar para el día 13 de enero una subasta de opciones PUT para acumular reservas internaciones por US$ 200 millones. </v>
          </cell>
          <cell r="M6" t="str">
            <v>Tasa de Captación 90 días.      1/</v>
          </cell>
          <cell r="N6">
            <v>0.08705514</v>
          </cell>
          <cell r="O6" t="str">
            <v>Libid 90 días </v>
          </cell>
          <cell r="P6">
            <v>0.09069319263420894</v>
          </cell>
        </row>
        <row r="8">
          <cell r="M8" t="str">
            <v>1/ Datos al 18 de Julio. Fuente: Banco de la República</v>
          </cell>
          <cell r="R8" t="str">
            <v>FECHA LÍMITE DEL EJERCICIO</v>
          </cell>
          <cell r="S8" t="str">
            <v>CUPO TOTAL (US$)</v>
          </cell>
          <cell r="T8" t="str">
            <v>NÚMERO DE ENTIDADES PARTICIPANTES</v>
          </cell>
          <cell r="U8" t="str">
            <v>MONTO PRESENTADO (US$)</v>
          </cell>
          <cell r="V8" t="str">
            <v>MONTO APROBADO (US$)</v>
          </cell>
          <cell r="W8" t="str">
            <v>COSTO TOTAL DE LOS DERECHOS APROBADOS ($)</v>
          </cell>
        </row>
        <row r="9">
          <cell r="M9" t="str">
            <v>Nota: Ver en el glosario el método de cálculo</v>
          </cell>
        </row>
        <row r="11">
          <cell r="A11" t="str">
            <v>EVOLUCIÓN DE LA TRM:</v>
          </cell>
        </row>
        <row r="13">
          <cell r="A13" t="str">
            <v>El comportamiento del mercado cambiario durante la última semana se caracterizó por una revaluación en el tipo de cambio. La Tasa Representativa del Mercado (TRM) pasó de $1954,48 a $1928,59 disminuyendo $25,89, es decir una revaluación semanal de 1,84%.</v>
          </cell>
          <cell r="M13" t="str">
            <v>DEVALUACIÓN UTILIZADA EN EL CÁLCULO DE LA RENTABILIDAD EXTERNA</v>
          </cell>
        </row>
        <row r="14">
          <cell r="R14">
            <v>39289</v>
          </cell>
          <cell r="S14">
            <v>180000000</v>
          </cell>
          <cell r="T14">
            <v>10</v>
          </cell>
          <cell r="U14">
            <v>403600000</v>
          </cell>
          <cell r="V14">
            <v>180000000</v>
          </cell>
          <cell r="W14">
            <v>630000000</v>
          </cell>
        </row>
        <row r="15">
          <cell r="M15" t="str">
            <v>Tasa de Interés</v>
          </cell>
          <cell r="O15" t="str">
            <v>Devaluación</v>
          </cell>
        </row>
        <row r="17">
          <cell r="M17" t="str">
            <v>Tasa de Fed-Funds overnight</v>
          </cell>
          <cell r="O17" t="str">
            <v>Devaluación año completo : -23,83%   2/</v>
          </cell>
        </row>
        <row r="18">
          <cell r="B18" t="str">
            <v>Variaciones de la TRM</v>
          </cell>
          <cell r="C18" t="str">
            <v>Semana Anterior</v>
          </cell>
          <cell r="D18" t="str">
            <v>Semana Actual</v>
          </cell>
        </row>
        <row r="19">
          <cell r="C19" t="str">
            <v>Corte: Julio 13</v>
          </cell>
          <cell r="D19" t="str">
            <v>Corte: Julio 19</v>
          </cell>
          <cell r="M19" t="str">
            <v>Libid 90 días</v>
          </cell>
          <cell r="O19" t="str">
            <v>Devaluación esperada anualizada para los próximos 90 días: 3,54%  3/</v>
          </cell>
          <cell r="R19" t="str">
            <v>PRIMA DE CORTE ($/US 1000)</v>
          </cell>
          <cell r="S19" t="str">
            <v>PRIMA MÍNIMA   $/US 1000</v>
          </cell>
          <cell r="T19" t="str">
            <v>PRIMA MÁXIMA    $/US 1000</v>
          </cell>
          <cell r="U19" t="str">
            <v>PRIMA PROMEDIO PONDERADO ($/US1000)</v>
          </cell>
          <cell r="V19" t="str">
            <v>PRIMA PROMEDIO SIMPLE ($/US1000)</v>
          </cell>
          <cell r="W19" t="str">
            <v>DESVIACIÓN ESTÁNDAR ($/US1000)</v>
          </cell>
        </row>
        <row r="20">
          <cell r="B20" t="str">
            <v>Año Completo</v>
          </cell>
          <cell r="C20">
            <v>-0.22206654991243435</v>
          </cell>
          <cell r="D20">
            <v>-0.2382684598218694</v>
          </cell>
        </row>
        <row r="21">
          <cell r="B21" t="str">
            <v>Año Corrido</v>
          </cell>
          <cell r="C21">
            <v>-0.12699270588130196</v>
          </cell>
          <cell r="D21">
            <v>-0.13855698837318375</v>
          </cell>
          <cell r="M21" t="str">
            <v>2/ Devaluación año completo al 18 de Julio.</v>
          </cell>
        </row>
        <row r="22">
          <cell r="B22" t="str">
            <v>Semanal</v>
          </cell>
          <cell r="C22">
            <v>-0.0075557541536336315</v>
          </cell>
          <cell r="D22">
            <v>-0.01843934813367132</v>
          </cell>
          <cell r="M22" t="str">
            <v>3/ Devaluación implicita anualizada de los contratos forwards pactados entre el 16 de Julio y el 18 de Julio de 2006. Dato provisional.</v>
          </cell>
        </row>
        <row r="24">
          <cell r="R24">
            <v>3500</v>
          </cell>
          <cell r="S24">
            <v>250</v>
          </cell>
          <cell r="T24">
            <v>8200</v>
          </cell>
          <cell r="U24">
            <v>3975.1940615058325</v>
          </cell>
          <cell r="V24">
            <v>4010.048780487805</v>
          </cell>
          <cell r="W24">
            <v>1932.9378281675215</v>
          </cell>
        </row>
        <row r="26">
          <cell r="F26" t="str">
            <v>Entre el lunes y el jueves la tasa mínima en línea observada fue $1915,00 y la máxima en línea fue de $1954,00 es decir una diferencia de $39,00  (dispersión semanal promedio año completo: $42,03).</v>
          </cell>
        </row>
        <row r="29">
          <cell r="R29" t="str">
            <v>POSICIÓN PROPIA</v>
          </cell>
        </row>
        <row r="31">
          <cell r="R31" t="str">
            <v>La posición propia de los intermediarios del mercado cambiario al 13 de Julio de 2007 se ubicó en US$162,4 millones, monto superior  en US$15,5 millones a la del viernes anterior (US$146,9 millones).  La posición propia de contado disminuyó US$0,5 millone</v>
          </cell>
        </row>
        <row r="36">
          <cell r="R36" t="str">
            <v>A continuación se presenta la evolución de la posición propia.</v>
          </cell>
        </row>
        <row r="44">
          <cell r="M44" t="str">
            <v>Fuente: SET FX, SuperFinanciera y Banco República.</v>
          </cell>
        </row>
        <row r="46">
          <cell r="A46" t="str">
            <v>MERCADO INTERBANCARIO (SET FX):</v>
          </cell>
        </row>
        <row r="48">
          <cell r="A48" t="str">
            <v>En la semana, la tasa promedio del mercado interbancario disminuyó al pasar de $1956,14 a $1920,94. El volumen transado fue de US$3698,28 millones (monto promedio semanal año completo: US$3578,42 millones) a través de 5305 operaciones (operaciones promedi</v>
          </cell>
        </row>
        <row r="53">
          <cell r="A53" t="str">
            <v>La dispersión diaria promedio semanal de la tasa de cambio, considerando únicamente las operaciones en línea,  fue de $15,2 cifra menor en $0,5 a la dispersión observada en la semana anterior. La máxima dispersión se presentó el Lunes, $22,00.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odos (compuesta) (2)"/>
      <sheetName val="Todos"/>
      <sheetName val="Gráfico Reporte"/>
      <sheetName val="Total"/>
      <sheetName val="Consumo y Microcredito"/>
      <sheetName val="todos (compuesta)"/>
      <sheetName val="total y comercial"/>
      <sheetName val="SF"/>
      <sheetName val="TI tarjeta credit"/>
      <sheetName val="Nominal"/>
      <sheetName val="Tasas implicitas tipo dep"/>
    </sheetNames>
    <sheetDataSet>
      <sheetData sheetId="9">
        <row r="1">
          <cell r="A1" t="str">
            <v>MILLONES DE $</v>
          </cell>
          <cell r="B1" t="str">
            <v>Tasa </v>
          </cell>
          <cell r="C1" t="str">
            <v>Monto</v>
          </cell>
          <cell r="D1" t="str">
            <v>Tasa </v>
          </cell>
          <cell r="E1" t="str">
            <v>Monto</v>
          </cell>
          <cell r="F1" t="str">
            <v>Tasa </v>
          </cell>
          <cell r="G1" t="str">
            <v>Monto</v>
          </cell>
          <cell r="H1" t="str">
            <v>Tasa </v>
          </cell>
          <cell r="I1" t="str">
            <v>Monto</v>
          </cell>
          <cell r="J1" t="str">
            <v>Comercial (Ord+pref)</v>
          </cell>
          <cell r="K1" t="str">
            <v>Comercial (ord+ Pref+(1/5)Tesor)</v>
          </cell>
          <cell r="L1" t="str">
            <v>Tasa </v>
          </cell>
          <cell r="M1" t="str">
            <v>Monto</v>
          </cell>
          <cell r="N1" t="str">
            <v>Tasa </v>
          </cell>
          <cell r="O1" t="str">
            <v>Monto</v>
          </cell>
          <cell r="P1" t="str">
            <v>Tasa </v>
          </cell>
          <cell r="Q1" t="str">
            <v>Monto</v>
          </cell>
        </row>
        <row r="2">
          <cell r="A2" t="str">
            <v>Fecha</v>
          </cell>
          <cell r="B2" t="str">
            <v>Consumo</v>
          </cell>
          <cell r="D2" t="str">
            <v>Ordinario</v>
          </cell>
          <cell r="F2" t="str">
            <v>Preferencial</v>
          </cell>
          <cell r="H2" t="str">
            <v>Tesorería</v>
          </cell>
          <cell r="L2" t="str">
            <v>Colocación BR</v>
          </cell>
          <cell r="N2" t="str">
            <v>Colocación sin Tesorería</v>
          </cell>
          <cell r="P2" t="str">
            <v>Colocación Total</v>
          </cell>
        </row>
        <row r="3">
          <cell r="A3">
            <v>35855</v>
          </cell>
          <cell r="B3">
            <v>42.241659654849855</v>
          </cell>
          <cell r="C3">
            <v>401112.24304</v>
          </cell>
          <cell r="D3">
            <v>36.46122659006818</v>
          </cell>
          <cell r="E3">
            <v>665795.9603500002</v>
          </cell>
          <cell r="F3">
            <v>35.19571376580863</v>
          </cell>
          <cell r="G3">
            <v>839120.9741900001</v>
          </cell>
          <cell r="H3">
            <v>37.21953242870706</v>
          </cell>
          <cell r="I3">
            <v>2352985.7856</v>
          </cell>
          <cell r="J3">
            <v>35.755594053434386</v>
          </cell>
          <cell r="K3">
            <v>36.10432618372422</v>
          </cell>
          <cell r="L3">
            <v>37.140147237688296</v>
          </cell>
          <cell r="M3">
            <v>2376626.3347</v>
          </cell>
          <cell r="N3">
            <v>37.12054709428524</v>
          </cell>
          <cell r="O3">
            <v>1906029.1775800008</v>
          </cell>
          <cell r="P3">
            <v>37.17523370301783</v>
          </cell>
          <cell r="Q3">
            <v>4259014.963179995</v>
          </cell>
        </row>
        <row r="4">
          <cell r="A4">
            <v>35886</v>
          </cell>
          <cell r="B4">
            <v>44.08028699967132</v>
          </cell>
          <cell r="C4">
            <v>389621.30689</v>
          </cell>
          <cell r="D4">
            <v>38.81717887206175</v>
          </cell>
          <cell r="E4">
            <v>713857.5079900001</v>
          </cell>
          <cell r="F4">
            <v>39.64416830088973</v>
          </cell>
          <cell r="G4">
            <v>611360.7304300001</v>
          </cell>
          <cell r="H4">
            <v>41.61368661563695</v>
          </cell>
          <cell r="I4">
            <v>2477542.99339</v>
          </cell>
          <cell r="J4">
            <v>39.1986925326864</v>
          </cell>
          <cell r="K4">
            <v>39.855930240988535</v>
          </cell>
          <cell r="L4">
            <v>40.600563798179174</v>
          </cell>
          <cell r="M4">
            <v>2210348.143988</v>
          </cell>
          <cell r="N4">
            <v>40.30781858540396</v>
          </cell>
          <cell r="O4">
            <v>1714839.54531</v>
          </cell>
          <cell r="P4">
            <v>41.07953828386431</v>
          </cell>
          <cell r="Q4">
            <v>4192382.538699997</v>
          </cell>
        </row>
        <row r="5">
          <cell r="A5">
            <v>35916</v>
          </cell>
          <cell r="B5">
            <v>45.3160600544122</v>
          </cell>
          <cell r="C5">
            <v>425128.81270999985</v>
          </cell>
          <cell r="D5">
            <v>40.291468288733135</v>
          </cell>
          <cell r="E5">
            <v>752324.5144399997</v>
          </cell>
          <cell r="F5">
            <v>36.32576456065036</v>
          </cell>
          <cell r="G5">
            <v>632670.6731899998</v>
          </cell>
          <cell r="H5">
            <v>37.78836123928622</v>
          </cell>
          <cell r="I5">
            <v>1921061.1407399995</v>
          </cell>
          <cell r="J5">
            <v>38.479920877069134</v>
          </cell>
          <cell r="K5">
            <v>38.32973742940765</v>
          </cell>
          <cell r="L5">
            <v>39.68326156313797</v>
          </cell>
          <cell r="M5">
            <v>2194336.2284879982</v>
          </cell>
          <cell r="N5">
            <v>40.08546819395919</v>
          </cell>
          <cell r="O5">
            <v>1810124.0003399993</v>
          </cell>
          <cell r="P5">
            <v>38.90276544941823</v>
          </cell>
          <cell r="Q5">
            <v>3731185.141079999</v>
          </cell>
        </row>
        <row r="6">
          <cell r="A6">
            <v>35947</v>
          </cell>
          <cell r="B6">
            <v>48.41001138253693</v>
          </cell>
          <cell r="C6">
            <v>323522.12400999997</v>
          </cell>
          <cell r="D6">
            <v>47.07705804164486</v>
          </cell>
          <cell r="E6">
            <v>468611.5223499999</v>
          </cell>
          <cell r="F6">
            <v>49.56081372898982</v>
          </cell>
          <cell r="G6">
            <v>469613.12683999987</v>
          </cell>
          <cell r="H6">
            <v>56.408794697239365</v>
          </cell>
          <cell r="I6">
            <v>2285036.3161200006</v>
          </cell>
          <cell r="J6">
            <v>48.32026165567023</v>
          </cell>
          <cell r="K6">
            <v>50.969655147845145</v>
          </cell>
          <cell r="L6">
            <v>50.48785183561296</v>
          </cell>
          <cell r="M6">
            <v>1718754.0364240007</v>
          </cell>
          <cell r="N6">
            <v>48.34327421483177</v>
          </cell>
          <cell r="O6">
            <v>1261746.7732000004</v>
          </cell>
          <cell r="P6">
            <v>53.53953424725582</v>
          </cell>
          <cell r="Q6">
            <v>3546783.089319999</v>
          </cell>
        </row>
        <row r="7">
          <cell r="A7">
            <v>35977</v>
          </cell>
          <cell r="B7">
            <v>51.56719301883288</v>
          </cell>
          <cell r="C7">
            <v>292096.63705999986</v>
          </cell>
          <cell r="D7">
            <v>48.101190359650026</v>
          </cell>
          <cell r="E7">
            <v>482827.3930399999</v>
          </cell>
          <cell r="F7">
            <v>45.519187202672306</v>
          </cell>
          <cell r="G7">
            <v>482459.85715000005</v>
          </cell>
          <cell r="H7">
            <v>42.68686913804002</v>
          </cell>
          <cell r="I7">
            <v>2562101.5206800005</v>
          </cell>
          <cell r="J7">
            <v>46.810680333716164</v>
          </cell>
          <cell r="K7">
            <v>45.380678449445064</v>
          </cell>
          <cell r="L7">
            <v>46.40172931464032</v>
          </cell>
          <cell r="M7">
            <v>1769804.1913859993</v>
          </cell>
          <cell r="N7">
            <v>47.91564228968208</v>
          </cell>
          <cell r="O7">
            <v>1257383.8872500001</v>
          </cell>
          <cell r="P7">
            <v>44.408193978635076</v>
          </cell>
          <cell r="Q7">
            <v>3819485.407929997</v>
          </cell>
        </row>
        <row r="8">
          <cell r="A8">
            <v>36008</v>
          </cell>
          <cell r="B8">
            <v>50.494121757612874</v>
          </cell>
          <cell r="C8">
            <v>255289.50400000016</v>
          </cell>
          <cell r="D8">
            <v>43.699404102766835</v>
          </cell>
          <cell r="E8">
            <v>606207.01439</v>
          </cell>
          <cell r="F8">
            <v>39.84726154674162</v>
          </cell>
          <cell r="G8">
            <v>399432.61900000006</v>
          </cell>
          <cell r="H8">
            <v>37.141114770720556</v>
          </cell>
          <cell r="I8">
            <v>2262473.7054000003</v>
          </cell>
          <cell r="J8">
            <v>42.169361591685934</v>
          </cell>
          <cell r="K8">
            <v>40.60897368562202</v>
          </cell>
          <cell r="L8">
            <v>42.081799283522784</v>
          </cell>
          <cell r="M8">
            <v>1713423.8784700017</v>
          </cell>
          <cell r="N8">
            <v>43.85480435818226</v>
          </cell>
          <cell r="O8">
            <v>1260929.13739</v>
          </cell>
          <cell r="P8">
            <v>39.543759940161095</v>
          </cell>
          <cell r="Q8">
            <v>3523402.8427899973</v>
          </cell>
        </row>
        <row r="9">
          <cell r="A9">
            <v>36039</v>
          </cell>
          <cell r="B9">
            <v>51.142789845448064</v>
          </cell>
          <cell r="C9">
            <v>256271.5130699998</v>
          </cell>
          <cell r="D9">
            <v>46.37700269989726</v>
          </cell>
          <cell r="E9">
            <v>641793.57848</v>
          </cell>
          <cell r="F9">
            <v>48.5049035824119</v>
          </cell>
          <cell r="G9">
            <v>405614.5955800002</v>
          </cell>
          <cell r="H9">
            <v>49.904262204621325</v>
          </cell>
          <cell r="I9">
            <v>2428424.66578</v>
          </cell>
          <cell r="J9">
            <v>47.20104405958027</v>
          </cell>
          <cell r="K9">
            <v>48.0574253960436</v>
          </cell>
          <cell r="L9">
            <v>48.499309071878756</v>
          </cell>
          <cell r="M9">
            <v>1789364.6202859993</v>
          </cell>
          <cell r="N9">
            <v>47.97589478913748</v>
          </cell>
          <cell r="O9">
            <v>1303679.68713</v>
          </cell>
          <cell r="P9">
            <v>49.230654719093906</v>
          </cell>
          <cell r="Q9">
            <v>3732104.352909999</v>
          </cell>
        </row>
        <row r="10">
          <cell r="A10">
            <v>36069</v>
          </cell>
          <cell r="B10">
            <v>52.01046933200659</v>
          </cell>
          <cell r="C10">
            <v>226297.73083000001</v>
          </cell>
          <cell r="D10">
            <v>49.49494663949746</v>
          </cell>
          <cell r="E10">
            <v>575406.7058799998</v>
          </cell>
          <cell r="F10">
            <v>46.18022787120995</v>
          </cell>
          <cell r="G10">
            <v>493539.8965800001</v>
          </cell>
          <cell r="H10">
            <v>47.26225526811398</v>
          </cell>
          <cell r="I10">
            <v>2859590.7354000006</v>
          </cell>
          <cell r="J10">
            <v>47.96451850180794</v>
          </cell>
          <cell r="K10">
            <v>47.719746903485</v>
          </cell>
          <cell r="L10">
            <v>48.23977703444794</v>
          </cell>
          <cell r="M10">
            <v>1867162.4803699977</v>
          </cell>
          <cell r="N10">
            <v>48.67140404331659</v>
          </cell>
          <cell r="O10">
            <v>1295244.33329</v>
          </cell>
          <cell r="P10">
            <v>47.701548750446925</v>
          </cell>
          <cell r="Q10">
            <v>4154835.0686900015</v>
          </cell>
        </row>
        <row r="11">
          <cell r="A11">
            <v>36100</v>
          </cell>
          <cell r="B11">
            <v>52.31013915968376</v>
          </cell>
          <cell r="C11">
            <v>213683.9859</v>
          </cell>
          <cell r="D11">
            <v>47.611663862970964</v>
          </cell>
          <cell r="E11">
            <v>576702.41334</v>
          </cell>
          <cell r="F11">
            <v>46.21590995614508</v>
          </cell>
          <cell r="G11">
            <v>436028.15272000013</v>
          </cell>
          <cell r="H11">
            <v>43.42150639449057</v>
          </cell>
          <cell r="I11">
            <v>1953710.83219</v>
          </cell>
          <cell r="J11">
            <v>47.01072614267216</v>
          </cell>
          <cell r="K11">
            <v>46.011448089203796</v>
          </cell>
          <cell r="L11">
            <v>46.84372946217195</v>
          </cell>
          <cell r="M11">
            <v>1617156.7183979983</v>
          </cell>
          <cell r="N11">
            <v>47.93406784193331</v>
          </cell>
          <cell r="O11">
            <v>1226414.5519599996</v>
          </cell>
          <cell r="P11">
            <v>45.16177457804727</v>
          </cell>
          <cell r="Q11">
            <v>3180125.384150003</v>
          </cell>
        </row>
        <row r="12">
          <cell r="A12">
            <v>36130</v>
          </cell>
          <cell r="B12">
            <v>51.63990938170914</v>
          </cell>
          <cell r="C12">
            <v>297211.1471499998</v>
          </cell>
          <cell r="D12">
            <v>46.099414836138465</v>
          </cell>
          <cell r="E12">
            <v>762703.90441</v>
          </cell>
          <cell r="F12">
            <v>41.865872346000316</v>
          </cell>
          <cell r="G12">
            <v>398050.70531999983</v>
          </cell>
          <cell r="H12">
            <v>39.9535320825503</v>
          </cell>
          <cell r="I12">
            <v>1585301.6605299995</v>
          </cell>
          <cell r="J12">
            <v>44.64763117740834</v>
          </cell>
          <cell r="K12">
            <v>43.640527665445525</v>
          </cell>
          <cell r="L12">
            <v>44.97994764982422</v>
          </cell>
          <cell r="M12">
            <v>1775026.0889859996</v>
          </cell>
          <cell r="N12">
            <v>46.07303024215687</v>
          </cell>
          <cell r="O12">
            <v>1457965.7568799998</v>
          </cell>
          <cell r="P12">
            <v>42.88525563564835</v>
          </cell>
          <cell r="Q12">
            <v>3043267.4174099993</v>
          </cell>
        </row>
        <row r="13">
          <cell r="A13">
            <v>36161</v>
          </cell>
          <cell r="B13">
            <v>51.35619310909709</v>
          </cell>
          <cell r="C13">
            <v>151131.1489799999</v>
          </cell>
          <cell r="D13">
            <v>43.210728458476346</v>
          </cell>
          <cell r="E13">
            <v>426108.44005</v>
          </cell>
          <cell r="F13">
            <v>39.44715836190424</v>
          </cell>
          <cell r="G13">
            <v>357467.01222000003</v>
          </cell>
          <cell r="H13">
            <v>36.538059906257686</v>
          </cell>
          <cell r="I13">
            <v>1233066.1305799999</v>
          </cell>
          <cell r="J13">
            <v>41.493788304462186</v>
          </cell>
          <cell r="K13">
            <v>40.30745400116677</v>
          </cell>
          <cell r="L13">
            <v>41.72096505675021</v>
          </cell>
          <cell r="M13">
            <v>1181319.827366</v>
          </cell>
          <cell r="N13">
            <v>43.08842406271731</v>
          </cell>
          <cell r="O13">
            <v>934706.6012499996</v>
          </cell>
          <cell r="P13">
            <v>39.36246512537195</v>
          </cell>
          <cell r="Q13">
            <v>2167772.731829999</v>
          </cell>
        </row>
        <row r="14">
          <cell r="A14">
            <v>36192</v>
          </cell>
          <cell r="B14">
            <v>49.57366251052428</v>
          </cell>
          <cell r="C14">
            <v>217514.22324000008</v>
          </cell>
          <cell r="D14">
            <v>41.62030862859894</v>
          </cell>
          <cell r="E14">
            <v>405979.72135999997</v>
          </cell>
          <cell r="F14">
            <v>33.336621961568675</v>
          </cell>
          <cell r="G14">
            <v>471523.66438999976</v>
          </cell>
          <cell r="H14">
            <v>31.99165935885632</v>
          </cell>
          <cell r="I14">
            <v>1462056.4415999996</v>
          </cell>
          <cell r="J14">
            <v>37.16909584090322</v>
          </cell>
          <cell r="K14">
            <v>35.875034910251344</v>
          </cell>
          <cell r="L14">
            <v>38.02263782360021</v>
          </cell>
          <cell r="M14">
            <v>1387428.897309999</v>
          </cell>
          <cell r="N14">
            <v>39.633138118963096</v>
          </cell>
          <cell r="O14">
            <v>1095017.6089899996</v>
          </cell>
          <cell r="P14">
            <v>35.263975152413146</v>
          </cell>
          <cell r="Q14">
            <v>2557074.0505899996</v>
          </cell>
        </row>
        <row r="15">
          <cell r="A15">
            <v>36220</v>
          </cell>
          <cell r="B15">
            <v>47.21761936258248</v>
          </cell>
          <cell r="C15">
            <v>233627.45653999998</v>
          </cell>
          <cell r="D15">
            <v>34.69186474155048</v>
          </cell>
          <cell r="E15">
            <v>512043.92273999995</v>
          </cell>
          <cell r="F15">
            <v>32.485945066311416</v>
          </cell>
          <cell r="G15">
            <v>508376.5042600002</v>
          </cell>
          <cell r="H15">
            <v>30.912657285918456</v>
          </cell>
          <cell r="I15">
            <v>1572152.3490100002</v>
          </cell>
          <cell r="J15">
            <v>33.59286897127432</v>
          </cell>
          <cell r="K15">
            <v>32.9615323767421</v>
          </cell>
          <cell r="L15">
            <v>35.08500021779848</v>
          </cell>
          <cell r="M15">
            <v>1568478.3533420006</v>
          </cell>
          <cell r="N15">
            <v>36.131141888675366</v>
          </cell>
          <cell r="O15">
            <v>1254047.8835400003</v>
          </cell>
          <cell r="P15">
            <v>33.22821493678906</v>
          </cell>
          <cell r="Q15">
            <v>2826200.232549999</v>
          </cell>
        </row>
        <row r="16">
          <cell r="A16">
            <v>36251</v>
          </cell>
          <cell r="B16">
            <v>44.49880808006149</v>
          </cell>
          <cell r="C16">
            <v>214790.07291</v>
          </cell>
          <cell r="D16">
            <v>32.56132673484782</v>
          </cell>
          <cell r="E16">
            <v>366242.20205</v>
          </cell>
          <cell r="F16">
            <v>28.449766912417495</v>
          </cell>
          <cell r="G16">
            <v>416765.3907400001</v>
          </cell>
          <cell r="H16">
            <v>27.829523615864282</v>
          </cell>
          <cell r="I16">
            <v>1203085.0033600002</v>
          </cell>
          <cell r="J16">
            <v>30.372898612662762</v>
          </cell>
          <cell r="K16">
            <v>29.775043434873382</v>
          </cell>
          <cell r="L16">
            <v>32.328726435830106</v>
          </cell>
          <cell r="M16">
            <v>1238414.6663719993</v>
          </cell>
          <cell r="N16">
            <v>33.41370059960075</v>
          </cell>
          <cell r="O16">
            <v>997797.6656999998</v>
          </cell>
          <cell r="P16">
            <v>30.36118004514941</v>
          </cell>
          <cell r="Q16">
            <v>2200882.6690599984</v>
          </cell>
        </row>
        <row r="17">
          <cell r="A17">
            <v>36281</v>
          </cell>
          <cell r="B17">
            <v>41.03082585145854</v>
          </cell>
          <cell r="C17">
            <v>222280.15389000002</v>
          </cell>
          <cell r="D17">
            <v>29.349528026304096</v>
          </cell>
          <cell r="E17">
            <v>403553.7256800001</v>
          </cell>
          <cell r="F17">
            <v>25.582052241386606</v>
          </cell>
          <cell r="G17">
            <v>519420.1930400002</v>
          </cell>
          <cell r="H17">
            <v>24.39443568551851</v>
          </cell>
          <cell r="I17">
            <v>1336401.1950299994</v>
          </cell>
          <cell r="J17">
            <v>27.229313186225795</v>
          </cell>
          <cell r="K17">
            <v>26.592720798773538</v>
          </cell>
          <cell r="L17">
            <v>28.864739387348063</v>
          </cell>
          <cell r="M17">
            <v>1412534.3116159986</v>
          </cell>
          <cell r="N17">
            <v>29.908022157896415</v>
          </cell>
          <cell r="O17">
            <v>1145254.0726100001</v>
          </cell>
          <cell r="P17">
            <v>26.938889560525528</v>
          </cell>
          <cell r="Q17">
            <v>2481655.2676399993</v>
          </cell>
        </row>
        <row r="18">
          <cell r="A18">
            <v>36312</v>
          </cell>
          <cell r="B18">
            <v>38.266422180637214</v>
          </cell>
          <cell r="C18">
            <v>240896.80437000014</v>
          </cell>
          <cell r="D18">
            <v>25.79665249310834</v>
          </cell>
          <cell r="E18">
            <v>640293.3968400003</v>
          </cell>
          <cell r="F18">
            <v>24.54466536679353</v>
          </cell>
          <cell r="G18">
            <v>632859.9547400002</v>
          </cell>
          <cell r="H18">
            <v>24.13570467648568</v>
          </cell>
          <cell r="I18">
            <v>1397796.73014</v>
          </cell>
          <cell r="J18">
            <v>25.174313860365192</v>
          </cell>
          <cell r="K18">
            <v>24.987316674941685</v>
          </cell>
          <cell r="L18">
            <v>26.770811955094032</v>
          </cell>
          <cell r="M18">
            <v>1793609.501978</v>
          </cell>
          <cell r="N18">
            <v>27.25736708315656</v>
          </cell>
          <cell r="O18">
            <v>1514050.1559499996</v>
          </cell>
          <cell r="P18">
            <v>25.758850960797982</v>
          </cell>
          <cell r="Q18">
            <v>2911846.8860900006</v>
          </cell>
        </row>
        <row r="19">
          <cell r="A19">
            <v>36342</v>
          </cell>
          <cell r="B19">
            <v>35.594345888115996</v>
          </cell>
          <cell r="C19">
            <v>200660.56304999985</v>
          </cell>
          <cell r="D19">
            <v>26.976059361924744</v>
          </cell>
          <cell r="E19">
            <v>559146.7374900001</v>
          </cell>
          <cell r="F19">
            <v>26.955283590526868</v>
          </cell>
          <cell r="G19">
            <v>520320.2794800001</v>
          </cell>
          <cell r="H19">
            <v>25.208450609948976</v>
          </cell>
          <cell r="I19">
            <v>1562981.5046899994</v>
          </cell>
          <cell r="J19">
            <v>26.966045109511086</v>
          </cell>
          <cell r="K19">
            <v>26.57136655427284</v>
          </cell>
          <cell r="L19">
            <v>27.70813365820327</v>
          </cell>
          <cell r="M19">
            <v>1592723.8809579995</v>
          </cell>
          <cell r="N19">
            <v>28.31853506396745</v>
          </cell>
          <cell r="O19">
            <v>1280127.5800200005</v>
          </cell>
          <cell r="P19">
            <v>26.608785513450094</v>
          </cell>
          <cell r="Q19">
            <v>2843109.08471</v>
          </cell>
        </row>
        <row r="20">
          <cell r="A20">
            <v>36373</v>
          </cell>
          <cell r="B20">
            <v>36.96999207562774</v>
          </cell>
          <cell r="C20">
            <v>201382.79139000006</v>
          </cell>
          <cell r="D20">
            <v>27.548946221937104</v>
          </cell>
          <cell r="E20">
            <v>379259.85031</v>
          </cell>
          <cell r="F20">
            <v>24.466970192168393</v>
          </cell>
          <cell r="G20">
            <v>536551.61464</v>
          </cell>
          <cell r="H20">
            <v>23.22864375372939</v>
          </cell>
          <cell r="I20">
            <v>1745865.4315399996</v>
          </cell>
          <cell r="J20">
            <v>25.74329158848647</v>
          </cell>
          <cell r="K20">
            <v>25.04917453815043</v>
          </cell>
          <cell r="L20">
            <v>26.686313774361842</v>
          </cell>
          <cell r="M20">
            <v>1466367.3426479988</v>
          </cell>
          <cell r="N20">
            <v>27.766990036065966</v>
          </cell>
          <cell r="O20">
            <v>1117194.2563399998</v>
          </cell>
          <cell r="P20">
            <v>24.999551437342053</v>
          </cell>
          <cell r="Q20">
            <v>2863059.6878800006</v>
          </cell>
        </row>
        <row r="21">
          <cell r="A21">
            <v>36404</v>
          </cell>
          <cell r="B21">
            <v>36.85675024079163</v>
          </cell>
          <cell r="C21">
            <v>231868.85144</v>
          </cell>
          <cell r="D21">
            <v>27.405513536449064</v>
          </cell>
          <cell r="E21">
            <v>572995.99295</v>
          </cell>
          <cell r="F21">
            <v>23.342933582852584</v>
          </cell>
          <cell r="G21">
            <v>670298.1949400001</v>
          </cell>
          <cell r="H21">
            <v>23.093543685578364</v>
          </cell>
          <cell r="I21">
            <v>2168784.086880001</v>
          </cell>
          <cell r="J21">
            <v>25.215251540358977</v>
          </cell>
          <cell r="K21">
            <v>24.666487523282868</v>
          </cell>
          <cell r="L21">
            <v>26.147189924240674</v>
          </cell>
          <cell r="M21">
            <v>1908919.8567060006</v>
          </cell>
          <cell r="N21">
            <v>27.04508381024524</v>
          </cell>
          <cell r="O21">
            <v>1475163.039330001</v>
          </cell>
          <cell r="P21">
            <v>24.69322824148494</v>
          </cell>
          <cell r="Q21">
            <v>3643947.1262099976</v>
          </cell>
        </row>
        <row r="22">
          <cell r="A22">
            <v>36434</v>
          </cell>
          <cell r="B22">
            <v>36.57807489951063</v>
          </cell>
          <cell r="C22">
            <v>215916.98428000003</v>
          </cell>
          <cell r="D22">
            <v>27.304947960865455</v>
          </cell>
          <cell r="E22">
            <v>409112.05153999996</v>
          </cell>
          <cell r="F22">
            <v>21.826305710768168</v>
          </cell>
          <cell r="G22">
            <v>739881.35378</v>
          </cell>
          <cell r="H22">
            <v>21.75281195324927</v>
          </cell>
          <cell r="I22">
            <v>2598728.3718899996</v>
          </cell>
          <cell r="J22">
            <v>23.777038030216765</v>
          </cell>
          <cell r="K22">
            <v>23.146572332932678</v>
          </cell>
          <cell r="L22">
            <v>24.68536213333971</v>
          </cell>
          <cell r="M22">
            <v>1884656.0639779998</v>
          </cell>
          <cell r="N22">
            <v>25.802051025601045</v>
          </cell>
          <cell r="O22">
            <v>1364910.3895999999</v>
          </cell>
          <cell r="P22">
            <v>23.14719948763435</v>
          </cell>
          <cell r="Q22">
            <v>3963638.761489997</v>
          </cell>
        </row>
        <row r="23">
          <cell r="A23">
            <v>36465</v>
          </cell>
          <cell r="B23">
            <v>35.149194424114796</v>
          </cell>
          <cell r="C23">
            <v>217783.13182</v>
          </cell>
          <cell r="D23">
            <v>26.26984139014759</v>
          </cell>
          <cell r="E23">
            <v>406116.37244999997</v>
          </cell>
          <cell r="F23">
            <v>20.12227964332821</v>
          </cell>
          <cell r="G23">
            <v>623998.2019100002</v>
          </cell>
          <cell r="H23">
            <v>19.52592454566849</v>
          </cell>
          <cell r="I23">
            <v>2225539.703159999</v>
          </cell>
          <cell r="J23">
            <v>22.545918273605622</v>
          </cell>
          <cell r="K23">
            <v>21.634717979885224</v>
          </cell>
          <cell r="L23">
            <v>23.373179402311184</v>
          </cell>
          <cell r="M23">
            <v>1693005.646811999</v>
          </cell>
          <cell r="N23">
            <v>24.745442271171395</v>
          </cell>
          <cell r="O23">
            <v>1247897.7061799993</v>
          </cell>
          <cell r="P23">
            <v>21.401134439909402</v>
          </cell>
          <cell r="Q23">
            <v>3473437.40934</v>
          </cell>
        </row>
        <row r="24">
          <cell r="A24">
            <v>36495</v>
          </cell>
          <cell r="B24">
            <v>32.81102157580572</v>
          </cell>
          <cell r="C24">
            <v>218479.02334</v>
          </cell>
          <cell r="D24">
            <v>23.82544607064445</v>
          </cell>
          <cell r="E24">
            <v>603003.8383800002</v>
          </cell>
          <cell r="F24">
            <v>19.225843695370138</v>
          </cell>
          <cell r="G24">
            <v>730807.76844</v>
          </cell>
          <cell r="H24">
            <v>17.626618548748457</v>
          </cell>
          <cell r="I24">
            <v>1827004.1044900005</v>
          </cell>
          <cell r="J24">
            <v>21.30528120598289</v>
          </cell>
          <cell r="K24">
            <v>20.514216867685008</v>
          </cell>
          <cell r="L24">
            <v>21.915168976717304</v>
          </cell>
          <cell r="M24">
            <v>1917691.451058</v>
          </cell>
          <cell r="N24">
            <v>22.924670558699265</v>
          </cell>
          <cell r="O24">
            <v>1552290.6301600002</v>
          </cell>
          <cell r="P24">
            <v>20.060296916255165</v>
          </cell>
          <cell r="Q24">
            <v>3379294.73465</v>
          </cell>
        </row>
        <row r="25">
          <cell r="A25">
            <v>36526</v>
          </cell>
          <cell r="B25">
            <v>30.576054800918623</v>
          </cell>
          <cell r="C25">
            <v>153182.79824000003</v>
          </cell>
          <cell r="D25">
            <v>20.825981332594928</v>
          </cell>
          <cell r="E25">
            <v>499469.10800999997</v>
          </cell>
          <cell r="F25">
            <v>13.898191795621504</v>
          </cell>
          <cell r="G25">
            <v>483901.5714200001</v>
          </cell>
          <cell r="H25">
            <v>13.807163562244156</v>
          </cell>
          <cell r="I25">
            <v>1597973.8905499997</v>
          </cell>
          <cell r="J25">
            <v>17.41692276136354</v>
          </cell>
          <cell r="K25">
            <v>16.53151157598093</v>
          </cell>
          <cell r="L25">
            <v>18.008958959967387</v>
          </cell>
          <cell r="M25">
            <v>1456148.2557799993</v>
          </cell>
          <cell r="N25">
            <v>19.190488816839522</v>
          </cell>
          <cell r="O25">
            <v>1136553.47767</v>
          </cell>
          <cell r="P25">
            <v>16.044638714493903</v>
          </cell>
          <cell r="Q25">
            <v>2734527.368219999</v>
          </cell>
        </row>
        <row r="26">
          <cell r="A26">
            <v>36557</v>
          </cell>
          <cell r="B26">
            <v>25.014297034179457</v>
          </cell>
          <cell r="C26">
            <v>241083.08306000003</v>
          </cell>
          <cell r="D26">
            <v>18.305019186079992</v>
          </cell>
          <cell r="E26">
            <v>459081.75122</v>
          </cell>
          <cell r="F26">
            <v>13.201766685529899</v>
          </cell>
          <cell r="G26">
            <v>473334.8174000002</v>
          </cell>
          <cell r="H26">
            <v>13.81532750106581</v>
          </cell>
          <cell r="I26">
            <v>1709494.7059999998</v>
          </cell>
          <cell r="J26">
            <v>15.714388376002216</v>
          </cell>
          <cell r="K26">
            <v>15.20487020925965</v>
          </cell>
          <cell r="L26">
            <v>16.765441053864116</v>
          </cell>
          <cell r="M26">
            <v>1515398.5928799994</v>
          </cell>
          <cell r="N26">
            <v>17.624956179137072</v>
          </cell>
          <cell r="O26">
            <v>1173499.6516799994</v>
          </cell>
          <cell r="P26">
            <v>15.366006195541061</v>
          </cell>
          <cell r="Q26">
            <v>2882994.3576799994</v>
          </cell>
        </row>
        <row r="27">
          <cell r="A27">
            <v>36586</v>
          </cell>
          <cell r="B27">
            <v>25.150403230845505</v>
          </cell>
          <cell r="C27">
            <v>270089.3248099999</v>
          </cell>
          <cell r="D27">
            <v>18.15084485433792</v>
          </cell>
          <cell r="E27">
            <v>497240.8356699999</v>
          </cell>
          <cell r="F27">
            <v>14.338520281761918</v>
          </cell>
          <cell r="G27">
            <v>634162.27931</v>
          </cell>
          <cell r="H27">
            <v>13.95008481463415</v>
          </cell>
          <cell r="I27">
            <v>1541528.7915999996</v>
          </cell>
          <cell r="J27">
            <v>16.014000427798532</v>
          </cell>
          <cell r="K27">
            <v>15.572024219951308</v>
          </cell>
          <cell r="L27">
            <v>17.08507875626228</v>
          </cell>
          <cell r="M27">
            <v>1709798.1981100007</v>
          </cell>
          <cell r="N27">
            <v>17.774726917794354</v>
          </cell>
          <cell r="O27">
            <v>1401492.4397900002</v>
          </cell>
          <cell r="P27">
            <v>15.771412821143272</v>
          </cell>
          <cell r="Q27">
            <v>2943021.2313899975</v>
          </cell>
        </row>
        <row r="28">
          <cell r="A28">
            <v>36617</v>
          </cell>
          <cell r="B28">
            <v>25.235298733782212</v>
          </cell>
          <cell r="C28">
            <v>230126.00881999993</v>
          </cell>
          <cell r="D28">
            <v>18.225596445357027</v>
          </cell>
          <cell r="E28">
            <v>469024.16793999996</v>
          </cell>
          <cell r="F28">
            <v>14.213737138022948</v>
          </cell>
          <cell r="G28">
            <v>518806.46037000016</v>
          </cell>
          <cell r="H28">
            <v>13.344949455425782</v>
          </cell>
          <cell r="I28">
            <v>1501303.9215999995</v>
          </cell>
          <cell r="J28">
            <v>16.118576813559116</v>
          </cell>
          <cell r="K28">
            <v>15.472029900973073</v>
          </cell>
          <cell r="L28">
            <v>16.951911542289785</v>
          </cell>
          <cell r="M28">
            <v>1518217.42145</v>
          </cell>
          <cell r="N28">
            <v>17.841129788816467</v>
          </cell>
          <cell r="O28">
            <v>1217956.6371300006</v>
          </cell>
          <cell r="P28">
            <v>15.358788350417205</v>
          </cell>
          <cell r="Q28">
            <v>2719260.5587299997</v>
          </cell>
        </row>
        <row r="29">
          <cell r="A29">
            <v>36647</v>
          </cell>
          <cell r="B29">
            <v>25.64587515653716</v>
          </cell>
          <cell r="C29">
            <v>306905.42285999993</v>
          </cell>
          <cell r="D29">
            <v>19.376162924973556</v>
          </cell>
          <cell r="E29">
            <v>463577.0754899999</v>
          </cell>
          <cell r="F29">
            <v>14.47318744269688</v>
          </cell>
          <cell r="G29">
            <v>586464.5708399997</v>
          </cell>
          <cell r="H29">
            <v>13.087440763148486</v>
          </cell>
          <cell r="I29">
            <v>2302658.9770700005</v>
          </cell>
          <cell r="J29">
            <v>16.63777495521796</v>
          </cell>
          <cell r="K29">
            <v>15.555376883988952</v>
          </cell>
          <cell r="L29">
            <v>17.259291410598433</v>
          </cell>
          <cell r="M29">
            <v>1817478.8646040007</v>
          </cell>
          <cell r="N29">
            <v>18.675168206747944</v>
          </cell>
          <cell r="O29">
            <v>1356947.0691900009</v>
          </cell>
          <cell r="P29">
            <v>15.159316883741731</v>
          </cell>
          <cell r="Q29">
            <v>3659606.0462600025</v>
          </cell>
        </row>
        <row r="30">
          <cell r="A30">
            <v>36678</v>
          </cell>
          <cell r="B30">
            <v>26.92366782963917</v>
          </cell>
          <cell r="C30">
            <v>276543.90751000005</v>
          </cell>
          <cell r="D30">
            <v>19.97529014408236</v>
          </cell>
          <cell r="E30">
            <v>483771.28650000005</v>
          </cell>
          <cell r="F30">
            <v>17.555974770044077</v>
          </cell>
          <cell r="G30">
            <v>609027.7415799999</v>
          </cell>
          <cell r="H30">
            <v>13.252807713266467</v>
          </cell>
          <cell r="I30">
            <v>1485905.3437299998</v>
          </cell>
          <cell r="J30">
            <v>18.626981680623107</v>
          </cell>
          <cell r="K30">
            <v>17.477970434424012</v>
          </cell>
          <cell r="L30">
            <v>19.04539464195626</v>
          </cell>
          <cell r="M30">
            <v>1666524.0043360004</v>
          </cell>
          <cell r="N30">
            <v>20.302528358814737</v>
          </cell>
          <cell r="O30">
            <v>1369342.9355900001</v>
          </cell>
          <cell r="P30">
            <v>16.633769443909227</v>
          </cell>
          <cell r="Q30">
            <v>2855248.2793199997</v>
          </cell>
        </row>
        <row r="31">
          <cell r="A31">
            <v>36708</v>
          </cell>
          <cell r="B31">
            <v>27.76105716558639</v>
          </cell>
          <cell r="C31">
            <v>234186.62590999994</v>
          </cell>
          <cell r="D31">
            <v>20.007695481048792</v>
          </cell>
          <cell r="E31">
            <v>457341.66432000016</v>
          </cell>
          <cell r="F31">
            <v>17.46066347821618</v>
          </cell>
          <cell r="G31">
            <v>329167.9305700001</v>
          </cell>
          <cell r="H31">
            <v>14.380348594321925</v>
          </cell>
          <cell r="I31">
            <v>1624661.9086699998</v>
          </cell>
          <cell r="J31">
            <v>18.941718334787492</v>
          </cell>
          <cell r="K31">
            <v>17.608192370399447</v>
          </cell>
          <cell r="L31">
            <v>19.37514734239378</v>
          </cell>
          <cell r="M31">
            <v>1345628.602534001</v>
          </cell>
          <cell r="N31">
            <v>20.96521088962719</v>
          </cell>
          <cell r="O31">
            <v>1020696.2208000001</v>
          </cell>
          <cell r="P31">
            <v>16.92107984141894</v>
          </cell>
          <cell r="Q31">
            <v>2645358.1294699986</v>
          </cell>
        </row>
        <row r="32">
          <cell r="A32">
            <v>36739</v>
          </cell>
          <cell r="B32">
            <v>28.665580298310854</v>
          </cell>
          <cell r="C32">
            <v>259008.59143999976</v>
          </cell>
          <cell r="D32">
            <v>20.21327466160552</v>
          </cell>
          <cell r="E32">
            <v>446704.4367999999</v>
          </cell>
          <cell r="F32">
            <v>17.36768878513136</v>
          </cell>
          <cell r="G32">
            <v>439822.49742</v>
          </cell>
          <cell r="H32">
            <v>14.26645656239143</v>
          </cell>
          <cell r="I32">
            <v>2198948.1152600003</v>
          </cell>
          <cell r="J32">
            <v>18.801526593381165</v>
          </cell>
          <cell r="K32">
            <v>17.297755319089237</v>
          </cell>
          <cell r="L32">
            <v>19.15501743216224</v>
          </cell>
          <cell r="M32">
            <v>1585325.1487119999</v>
          </cell>
          <cell r="N32">
            <v>21.031815046923747</v>
          </cell>
          <cell r="O32">
            <v>1145535.5256600005</v>
          </cell>
          <cell r="P32">
            <v>16.583692739909484</v>
          </cell>
          <cell r="Q32">
            <v>3344483.6409199983</v>
          </cell>
        </row>
        <row r="33">
          <cell r="A33">
            <v>36770</v>
          </cell>
          <cell r="B33">
            <v>30.90117562677967</v>
          </cell>
          <cell r="C33">
            <v>260221.6623400001</v>
          </cell>
          <cell r="D33">
            <v>20.263838990197012</v>
          </cell>
          <cell r="E33">
            <v>456825.2080899999</v>
          </cell>
          <cell r="F33">
            <v>18.69976882042376</v>
          </cell>
          <cell r="G33">
            <v>476334.0961700001</v>
          </cell>
          <cell r="H33">
            <v>14.716269444426194</v>
          </cell>
          <cell r="I33">
            <v>2002143.5662399998</v>
          </cell>
          <cell r="J33">
            <v>19.465454462213117</v>
          </cell>
          <cell r="K33">
            <v>18.039444314639418</v>
          </cell>
          <cell r="L33">
            <v>20.13938205810622</v>
          </cell>
          <cell r="M33">
            <v>1593809.679848</v>
          </cell>
          <cell r="N33">
            <v>21.959060824964553</v>
          </cell>
          <cell r="O33">
            <v>1193380.9666000002</v>
          </cell>
          <cell r="P33">
            <v>17.421117831525656</v>
          </cell>
          <cell r="Q33">
            <v>3195524.5328400014</v>
          </cell>
        </row>
        <row r="34">
          <cell r="A34">
            <v>36800</v>
          </cell>
          <cell r="B34">
            <v>32.460600725941354</v>
          </cell>
          <cell r="C34">
            <v>254057.66737000016</v>
          </cell>
          <cell r="D34">
            <v>20.270864683285872</v>
          </cell>
          <cell r="E34">
            <v>594587.0904400002</v>
          </cell>
          <cell r="F34">
            <v>17.76712238399859</v>
          </cell>
          <cell r="G34">
            <v>369179.18707000004</v>
          </cell>
          <cell r="H34">
            <v>14.286696867403979</v>
          </cell>
          <cell r="I34">
            <v>1927111.1407299999</v>
          </cell>
          <cell r="J34">
            <v>19.311784076033497</v>
          </cell>
          <cell r="K34">
            <v>17.876269097615967</v>
          </cell>
          <cell r="L34">
            <v>20.18736850080335</v>
          </cell>
          <cell r="M34">
            <v>1603246.173026002</v>
          </cell>
          <cell r="N34">
            <v>22.054838768623384</v>
          </cell>
          <cell r="O34">
            <v>1217823.94488</v>
          </cell>
          <cell r="P34">
            <v>17.294780963580422</v>
          </cell>
          <cell r="Q34">
            <v>3144935.0856099995</v>
          </cell>
        </row>
        <row r="35">
          <cell r="A35">
            <v>36831</v>
          </cell>
          <cell r="B35">
            <v>33.39195647075952</v>
          </cell>
          <cell r="C35">
            <v>234535.60921999984</v>
          </cell>
          <cell r="D35">
            <v>21.45263117163036</v>
          </cell>
          <cell r="E35">
            <v>533618.42766</v>
          </cell>
          <cell r="F35">
            <v>17.51371320336198</v>
          </cell>
          <cell r="G35">
            <v>530594.3935299998</v>
          </cell>
          <cell r="H35">
            <v>14.829976457009913</v>
          </cell>
          <cell r="I35">
            <v>1503166.8138599992</v>
          </cell>
          <cell r="J35">
            <v>19.48876854103286</v>
          </cell>
          <cell r="K35">
            <v>18.462580867188446</v>
          </cell>
          <cell r="L35">
            <v>20.651845630226376</v>
          </cell>
          <cell r="M35">
            <v>1599381.7931819987</v>
          </cell>
          <cell r="N35">
            <v>21.999487764900728</v>
          </cell>
          <cell r="O35">
            <v>1298748.4304099996</v>
          </cell>
          <cell r="P35">
            <v>18.15320030433078</v>
          </cell>
          <cell r="Q35">
            <v>2801915.2442699987</v>
          </cell>
        </row>
        <row r="36">
          <cell r="A36">
            <v>36861</v>
          </cell>
          <cell r="B36">
            <v>33.46390053429729</v>
          </cell>
          <cell r="C36">
            <v>234021.9263399999</v>
          </cell>
          <cell r="D36">
            <v>20.42356043598627</v>
          </cell>
          <cell r="E36">
            <v>922665.70287</v>
          </cell>
          <cell r="F36">
            <v>18.640847690497246</v>
          </cell>
          <cell r="G36">
            <v>489540.61695</v>
          </cell>
          <cell r="H36">
            <v>15.975650831148288</v>
          </cell>
          <cell r="I36">
            <v>1633186.5048900007</v>
          </cell>
          <cell r="J36">
            <v>19.805583951231153</v>
          </cell>
          <cell r="K36">
            <v>19.086140867156693</v>
          </cell>
          <cell r="L36">
            <v>20.791635201851165</v>
          </cell>
          <cell r="M36">
            <v>1972865.5471380006</v>
          </cell>
          <cell r="N36">
            <v>21.747201442479113</v>
          </cell>
          <cell r="O36">
            <v>1646228.2461599996</v>
          </cell>
          <cell r="P36">
            <v>18.872902432969237</v>
          </cell>
          <cell r="Q36">
            <v>3279414.7510499987</v>
          </cell>
        </row>
        <row r="37">
          <cell r="A37">
            <v>36892</v>
          </cell>
          <cell r="B37">
            <v>34.42133298942945</v>
          </cell>
          <cell r="C37">
            <v>211846.9118099999</v>
          </cell>
          <cell r="D37">
            <v>23.209554151409172</v>
          </cell>
          <cell r="E37">
            <v>389099.84255999996</v>
          </cell>
          <cell r="F37">
            <v>17.08066124229204</v>
          </cell>
          <cell r="G37">
            <v>363874.0910799999</v>
          </cell>
          <cell r="H37">
            <v>15.569031255499443</v>
          </cell>
          <cell r="I37">
            <v>1881049.5723599996</v>
          </cell>
          <cell r="J37">
            <v>20.247771230384586</v>
          </cell>
          <cell r="K37">
            <v>18.68895654424529</v>
          </cell>
          <cell r="L37">
            <v>21.1742502936135</v>
          </cell>
          <cell r="M37">
            <v>1341030.7599219996</v>
          </cell>
          <cell r="N37">
            <v>23.35987779624295</v>
          </cell>
          <cell r="O37">
            <v>964820.8454500001</v>
          </cell>
          <cell r="P37">
            <v>18.210321982993555</v>
          </cell>
          <cell r="Q37">
            <v>2845870.4178100005</v>
          </cell>
        </row>
        <row r="38">
          <cell r="A38">
            <v>36923</v>
          </cell>
          <cell r="B38">
            <v>34.88790711322308</v>
          </cell>
          <cell r="C38">
            <v>263558.50263</v>
          </cell>
          <cell r="D38">
            <v>23.64435910957513</v>
          </cell>
          <cell r="E38">
            <v>455205.70784000005</v>
          </cell>
          <cell r="F38">
            <v>16.422103754795216</v>
          </cell>
          <cell r="G38">
            <v>495711.34667</v>
          </cell>
          <cell r="H38">
            <v>15.34482051250369</v>
          </cell>
          <cell r="I38">
            <v>1610067.424279999</v>
          </cell>
          <cell r="J38">
            <v>19.87941040986189</v>
          </cell>
          <cell r="K38">
            <v>18.732294326082176</v>
          </cell>
          <cell r="L38">
            <v>21.503514295030076</v>
          </cell>
          <cell r="M38">
            <v>1536489.041995999</v>
          </cell>
          <cell r="N38">
            <v>23.136468071178978</v>
          </cell>
          <cell r="O38">
            <v>1214475.5571399997</v>
          </cell>
          <cell r="P38">
            <v>18.69501400295763</v>
          </cell>
          <cell r="Q38">
            <v>2824542.9814200015</v>
          </cell>
        </row>
        <row r="39">
          <cell r="A39">
            <v>36951</v>
          </cell>
          <cell r="B39">
            <v>35.105654809275755</v>
          </cell>
          <cell r="C39">
            <v>251745.94603999995</v>
          </cell>
          <cell r="D39">
            <v>20.739392127321945</v>
          </cell>
          <cell r="E39">
            <v>689319.7008700001</v>
          </cell>
          <cell r="F39">
            <v>17.224802613504906</v>
          </cell>
          <cell r="G39">
            <v>467569.9117799999</v>
          </cell>
          <cell r="H39">
            <v>15.752032144057539</v>
          </cell>
          <cell r="I39">
            <v>1377370.1772899996</v>
          </cell>
          <cell r="J39">
            <v>19.318931358248115</v>
          </cell>
          <cell r="K39">
            <v>18.632940672919744</v>
          </cell>
          <cell r="L39">
            <v>21.095333274038662</v>
          </cell>
          <cell r="M39">
            <v>1684109.594148001</v>
          </cell>
          <cell r="N39">
            <v>22.14027404375207</v>
          </cell>
          <cell r="O39">
            <v>1408635.5586900008</v>
          </cell>
          <cell r="P39">
            <v>18.98199846509156</v>
          </cell>
          <cell r="Q39">
            <v>2786005.7359800017</v>
          </cell>
        </row>
        <row r="40">
          <cell r="A40">
            <v>36982</v>
          </cell>
          <cell r="B40">
            <v>34.9821169874398</v>
          </cell>
          <cell r="C40">
            <v>240623.70301000006</v>
          </cell>
          <cell r="D40">
            <v>22.962894252438137</v>
          </cell>
          <cell r="E40">
            <v>361912.57217000006</v>
          </cell>
          <cell r="F40">
            <v>16.340510212991223</v>
          </cell>
          <cell r="G40">
            <v>324407.47344000003</v>
          </cell>
          <cell r="H40">
            <v>15.564615204137365</v>
          </cell>
          <cell r="I40">
            <v>1342189.8799799997</v>
          </cell>
          <cell r="J40">
            <v>19.832647819847192</v>
          </cell>
          <cell r="K40">
            <v>18.63265576854306</v>
          </cell>
          <cell r="L40">
            <v>21.923711520606798</v>
          </cell>
          <cell r="M40">
            <v>1195381.7246159997</v>
          </cell>
          <cell r="N40">
            <v>23.76527196793493</v>
          </cell>
          <cell r="O40">
            <v>926943.7486199993</v>
          </cell>
          <cell r="P40">
            <v>18.914593110229383</v>
          </cell>
          <cell r="Q40">
            <v>2269133.628600002</v>
          </cell>
        </row>
        <row r="41">
          <cell r="A41">
            <v>37012</v>
          </cell>
          <cell r="B41">
            <v>33.84954198031962</v>
          </cell>
          <cell r="C41">
            <v>272482.50269999995</v>
          </cell>
          <cell r="D41">
            <v>22.74632703534526</v>
          </cell>
          <cell r="E41">
            <v>501902.24591999996</v>
          </cell>
          <cell r="F41">
            <v>17.35183948573967</v>
          </cell>
          <cell r="G41">
            <v>388268.28466000006</v>
          </cell>
          <cell r="H41">
            <v>15.250255091784993</v>
          </cell>
          <cell r="I41">
            <v>1638894.0883000006</v>
          </cell>
          <cell r="J41">
            <v>20.393397618393667</v>
          </cell>
          <cell r="K41">
            <v>19.009256989832434</v>
          </cell>
          <cell r="L41">
            <v>21.722375333645942</v>
          </cell>
          <cell r="M41">
            <v>1490431.8509399984</v>
          </cell>
          <cell r="N41">
            <v>23.54701592710457</v>
          </cell>
          <cell r="O41">
            <v>1162653.0332799994</v>
          </cell>
          <cell r="P41">
            <v>18.69344334918714</v>
          </cell>
          <cell r="Q41">
            <v>2801547.121580001</v>
          </cell>
        </row>
        <row r="42">
          <cell r="A42">
            <v>37043</v>
          </cell>
          <cell r="B42">
            <v>33.91104764049731</v>
          </cell>
          <cell r="C42">
            <v>303102.5904500001</v>
          </cell>
          <cell r="D42">
            <v>23.908253379306192</v>
          </cell>
          <cell r="E42">
            <v>478991.63102000003</v>
          </cell>
          <cell r="F42">
            <v>17.09908071352813</v>
          </cell>
          <cell r="G42">
            <v>578729.6145300001</v>
          </cell>
          <cell r="H42">
            <v>15.211829996181624</v>
          </cell>
          <cell r="I42">
            <v>1829735.5677100003</v>
          </cell>
          <cell r="J42">
            <v>20.18263106746083</v>
          </cell>
          <cell r="K42">
            <v>18.904910527835803</v>
          </cell>
          <cell r="L42">
            <v>21.538959376469727</v>
          </cell>
          <cell r="M42">
            <v>1726770.949541998</v>
          </cell>
          <cell r="N42">
            <v>23.240424821496795</v>
          </cell>
          <cell r="O42">
            <v>1360823.8360000001</v>
          </cell>
          <cell r="P42">
            <v>18.636152137048512</v>
          </cell>
          <cell r="Q42">
            <v>3190559.4037099993</v>
          </cell>
        </row>
        <row r="43">
          <cell r="A43">
            <v>37073</v>
          </cell>
          <cell r="B43">
            <v>34.563392554764256</v>
          </cell>
          <cell r="C43">
            <v>295100.85795999994</v>
          </cell>
          <cell r="D43">
            <v>20.21606839630267</v>
          </cell>
          <cell r="E43">
            <v>600888.6423900002</v>
          </cell>
          <cell r="F43">
            <v>16.270942561788516</v>
          </cell>
          <cell r="G43">
            <v>522655.55309</v>
          </cell>
          <cell r="H43">
            <v>15.322545801872257</v>
          </cell>
          <cell r="I43">
            <v>1762251.7528100004</v>
          </cell>
          <cell r="J43">
            <v>18.380856276171745</v>
          </cell>
          <cell r="K43">
            <v>17.6505672641393</v>
          </cell>
          <cell r="L43">
            <v>20.46859120712581</v>
          </cell>
          <cell r="M43">
            <v>1771095.4040020008</v>
          </cell>
          <cell r="N43">
            <v>21.747082611788027</v>
          </cell>
          <cell r="O43">
            <v>1418645.053439999</v>
          </cell>
          <cell r="P43">
            <v>18.187818685960238</v>
          </cell>
          <cell r="Q43">
            <v>3180896.80625</v>
          </cell>
        </row>
        <row r="44">
          <cell r="A44">
            <v>37104</v>
          </cell>
          <cell r="B44">
            <v>33.30860409660504</v>
          </cell>
          <cell r="C44">
            <v>297872.9964399999</v>
          </cell>
          <cell r="D44">
            <v>22.62833116755386</v>
          </cell>
          <cell r="E44">
            <v>614711.9166900001</v>
          </cell>
          <cell r="F44">
            <v>16.538726277212874</v>
          </cell>
          <cell r="G44">
            <v>469094.7217399999</v>
          </cell>
          <cell r="H44">
            <v>15.371796431705414</v>
          </cell>
          <cell r="I44">
            <v>1599983.94174</v>
          </cell>
          <cell r="J44">
            <v>19.992619768259317</v>
          </cell>
          <cell r="K44">
            <v>18.939303756191645</v>
          </cell>
          <cell r="L44">
            <v>21.454603663239222</v>
          </cell>
          <cell r="M44">
            <v>1701676.423217999</v>
          </cell>
          <cell r="N44">
            <v>22.86338087114382</v>
          </cell>
          <cell r="O44">
            <v>1381679.6348699993</v>
          </cell>
          <cell r="P44">
            <v>18.84333820257464</v>
          </cell>
          <cell r="Q44">
            <v>2981663.57661</v>
          </cell>
        </row>
        <row r="45">
          <cell r="A45">
            <v>37135</v>
          </cell>
          <cell r="B45">
            <v>32.245143099225096</v>
          </cell>
          <cell r="C45">
            <v>278424.0213</v>
          </cell>
          <cell r="D45">
            <v>21.81182579706318</v>
          </cell>
          <cell r="E45">
            <v>485161.9390599998</v>
          </cell>
          <cell r="F45">
            <v>16.664402188651923</v>
          </cell>
          <cell r="G45">
            <v>414541.52443</v>
          </cell>
          <cell r="H45">
            <v>14.613735666338162</v>
          </cell>
          <cell r="I45">
            <v>1204464.2165800005</v>
          </cell>
          <cell r="J45">
            <v>19.440132326816254</v>
          </cell>
          <cell r="K45">
            <v>18.420801992695537</v>
          </cell>
          <cell r="L45">
            <v>21.13325689307057</v>
          </cell>
          <cell r="M45">
            <v>1419020.328105999</v>
          </cell>
          <cell r="N45">
            <v>22.466309576793083</v>
          </cell>
          <cell r="O45">
            <v>1178127.4847899997</v>
          </cell>
          <cell r="P45">
            <v>18.49662216549465</v>
          </cell>
          <cell r="Q45">
            <v>2382591.701369999</v>
          </cell>
        </row>
        <row r="46">
          <cell r="A46">
            <v>37165</v>
          </cell>
          <cell r="B46">
            <v>32.29272575351624</v>
          </cell>
          <cell r="C46">
            <v>327340.16938</v>
          </cell>
          <cell r="D46">
            <v>21.983819556993797</v>
          </cell>
          <cell r="E46">
            <v>482404.1994899999</v>
          </cell>
          <cell r="F46">
            <v>15.514980345556943</v>
          </cell>
          <cell r="G46">
            <v>544055.9326299999</v>
          </cell>
          <cell r="H46">
            <v>13.712117675214971</v>
          </cell>
          <cell r="I46">
            <v>1670422.348570001</v>
          </cell>
          <cell r="J46">
            <v>18.55513271365486</v>
          </cell>
          <cell r="K46">
            <v>17.365920607889933</v>
          </cell>
          <cell r="L46">
            <v>20.26075265330097</v>
          </cell>
          <cell r="M46">
            <v>1687884.7712140009</v>
          </cell>
          <cell r="N46">
            <v>21.87679398641366</v>
          </cell>
          <cell r="O46">
            <v>1353800.3014999998</v>
          </cell>
          <cell r="P46">
            <v>17.36705401116725</v>
          </cell>
          <cell r="Q46">
            <v>3024222.650069999</v>
          </cell>
        </row>
        <row r="47">
          <cell r="A47">
            <v>37196</v>
          </cell>
          <cell r="B47">
            <v>31.906814682295384</v>
          </cell>
          <cell r="C47">
            <v>314410.36379</v>
          </cell>
          <cell r="D47">
            <v>19.537228686505713</v>
          </cell>
          <cell r="E47">
            <v>678557.2407</v>
          </cell>
          <cell r="F47">
            <v>14.195920461015845</v>
          </cell>
          <cell r="G47">
            <v>880574.7619399999</v>
          </cell>
          <cell r="H47">
            <v>13.952692088969895</v>
          </cell>
          <cell r="I47">
            <v>2177960.53227</v>
          </cell>
          <cell r="J47">
            <v>16.5205365711846</v>
          </cell>
          <cell r="K47">
            <v>15.95979096132569</v>
          </cell>
          <cell r="L47">
            <v>18.131128139110615</v>
          </cell>
          <cell r="M47">
            <v>2309134.4728839993</v>
          </cell>
          <cell r="N47">
            <v>19.10260003821279</v>
          </cell>
          <cell r="O47">
            <v>1873542.366429999</v>
          </cell>
          <cell r="P47">
            <v>16.33417149731912</v>
          </cell>
          <cell r="Q47">
            <v>4051502.898699999</v>
          </cell>
        </row>
        <row r="48">
          <cell r="A48">
            <v>37226</v>
          </cell>
          <cell r="B48">
            <v>31.32036862962622</v>
          </cell>
          <cell r="C48">
            <v>319346.64286000014</v>
          </cell>
          <cell r="D48">
            <v>19.396462592814157</v>
          </cell>
          <cell r="E48">
            <v>810761.0937400002</v>
          </cell>
          <cell r="F48">
            <v>14.142110939762176</v>
          </cell>
          <cell r="G48">
            <v>805043.5911799999</v>
          </cell>
          <cell r="H48">
            <v>13.89027975139334</v>
          </cell>
          <cell r="I48">
            <v>2056576.0779399998</v>
          </cell>
          <cell r="J48">
            <v>16.778582991663622</v>
          </cell>
          <cell r="K48">
            <v>16.192528328761064</v>
          </cell>
          <cell r="L48">
            <v>18.251379339212406</v>
          </cell>
          <cell r="M48">
            <v>2346466.5433680005</v>
          </cell>
          <cell r="N48">
            <v>19.17832835421392</v>
          </cell>
          <cell r="O48">
            <v>1935151.3277799995</v>
          </cell>
          <cell r="P48">
            <v>16.453875216466848</v>
          </cell>
          <cell r="Q48">
            <v>3991727.405719999</v>
          </cell>
        </row>
        <row r="49">
          <cell r="A49">
            <v>37257</v>
          </cell>
          <cell r="B49">
            <v>31.835342308884158</v>
          </cell>
          <cell r="C49">
            <v>269336.83001000015</v>
          </cell>
          <cell r="D49">
            <v>18.917873401706593</v>
          </cell>
          <cell r="E49">
            <v>611707.7424699998</v>
          </cell>
          <cell r="F49">
            <v>13.404385720959608</v>
          </cell>
          <cell r="G49">
            <v>769476.5625499999</v>
          </cell>
          <cell r="H49">
            <v>13.74294436424506</v>
          </cell>
          <cell r="I49">
            <v>1617359.6131999993</v>
          </cell>
          <cell r="J49">
            <v>15.846234422879991</v>
          </cell>
          <cell r="K49">
            <v>15.447118596417917</v>
          </cell>
          <cell r="L49">
            <v>17.68317115347219</v>
          </cell>
          <cell r="M49">
            <v>1973993.0576699998</v>
          </cell>
          <cell r="N49">
            <v>18.455383461511357</v>
          </cell>
          <cell r="O49">
            <v>1650521.1350299993</v>
          </cell>
          <cell r="P49">
            <v>16.123074156861414</v>
          </cell>
          <cell r="Q49">
            <v>3267880.748230001</v>
          </cell>
        </row>
        <row r="50">
          <cell r="A50">
            <v>37288</v>
          </cell>
          <cell r="B50">
            <v>30.871401551509138</v>
          </cell>
          <cell r="C50">
            <v>312601.9888299999</v>
          </cell>
          <cell r="D50">
            <v>18.233467938578453</v>
          </cell>
          <cell r="E50">
            <v>734677.3873199996</v>
          </cell>
          <cell r="F50">
            <v>12.835009072517082</v>
          </cell>
          <cell r="G50">
            <v>666520.3262700001</v>
          </cell>
          <cell r="H50">
            <v>13.014629350275566</v>
          </cell>
          <cell r="I50">
            <v>1596014.8194199998</v>
          </cell>
          <cell r="J50">
            <v>15.665534427222997</v>
          </cell>
          <cell r="K50">
            <v>15.17368577323434</v>
          </cell>
          <cell r="L50">
            <v>17.58742445332074</v>
          </cell>
          <cell r="M50">
            <v>2033002.6663040011</v>
          </cell>
          <cell r="N50">
            <v>18.43912827148874</v>
          </cell>
          <cell r="O50">
            <v>1713799.702419999</v>
          </cell>
          <cell r="P50">
            <v>15.823398414405679</v>
          </cell>
          <cell r="Q50">
            <v>3309814.5218399973</v>
          </cell>
        </row>
        <row r="51">
          <cell r="A51">
            <v>37316</v>
          </cell>
          <cell r="B51">
            <v>29.40517168293193</v>
          </cell>
          <cell r="C51">
            <v>333667.14478000003</v>
          </cell>
          <cell r="D51">
            <v>18.63258607835403</v>
          </cell>
          <cell r="E51">
            <v>621170.2776500001</v>
          </cell>
          <cell r="F51">
            <v>12.897739001863176</v>
          </cell>
          <cell r="G51">
            <v>658772.9376000001</v>
          </cell>
          <cell r="H51">
            <v>12.70150187764229</v>
          </cell>
          <cell r="I51">
            <v>1592327.0744300005</v>
          </cell>
          <cell r="J51">
            <v>15.680922277762114</v>
          </cell>
          <cell r="K51">
            <v>15.087305391595002</v>
          </cell>
          <cell r="L51">
            <v>17.559983547802354</v>
          </cell>
          <cell r="M51">
            <v>1932075.774916001</v>
          </cell>
          <cell r="N51">
            <v>18.518863348731962</v>
          </cell>
          <cell r="O51">
            <v>1613610.3600300013</v>
          </cell>
          <cell r="P51">
            <v>15.629492498073976</v>
          </cell>
          <cell r="Q51">
            <v>3205937.4344600006</v>
          </cell>
        </row>
        <row r="52">
          <cell r="A52">
            <v>37347</v>
          </cell>
          <cell r="B52">
            <v>29.056490605034167</v>
          </cell>
          <cell r="C52">
            <v>409469.68023999996</v>
          </cell>
          <cell r="D52">
            <v>18.155689737310624</v>
          </cell>
          <cell r="E52">
            <v>782179.2034900001</v>
          </cell>
          <cell r="F52">
            <v>11.525863269415211</v>
          </cell>
          <cell r="G52">
            <v>943600.8869800004</v>
          </cell>
          <cell r="H52">
            <v>12.101447875705418</v>
          </cell>
          <cell r="I52">
            <v>1592464.9860300003</v>
          </cell>
          <cell r="J52">
            <v>14.530714475296877</v>
          </cell>
          <cell r="K52">
            <v>14.152240383464123</v>
          </cell>
          <cell r="L52">
            <v>16.6393953747049</v>
          </cell>
          <cell r="M52">
            <v>2453742.767916001</v>
          </cell>
          <cell r="N52">
            <v>17.316273798927497</v>
          </cell>
          <cell r="O52">
            <v>2135249.7707100003</v>
          </cell>
          <cell r="P52">
            <v>15.088520810060063</v>
          </cell>
          <cell r="Q52">
            <v>3727714.7567400006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presentatividad_1"/>
      <sheetName val="Valores para indicadores_1"/>
      <sheetName val="Indicadores_2"/>
      <sheetName val="Gráfico 1"/>
      <sheetName val="Composición por sector"/>
      <sheetName val="Hoja1"/>
      <sheetName val="Agregados"/>
      <sheetName val="Mediana!"/>
      <sheetName val="Hoja2"/>
      <sheetName val="Hoja3"/>
      <sheetName val="Hoja5"/>
      <sheetName val="Hoja4"/>
      <sheetName val="Hoja6"/>
      <sheetName val="Expo"/>
      <sheetName val="ROA, ROE, RC"/>
      <sheetName val="Hoja9"/>
      <sheetName val="Hoja7"/>
    </sheetNames>
    <sheetDataSet>
      <sheetData sheetId="3">
        <row r="1">
          <cell r="K1" t="str">
            <v>Crédito en pesos con instituciones financieras nacionales  </v>
          </cell>
          <cell r="L1" t="str">
            <v>Crédito en moneda extranjera con instituciones financieras nacionales  </v>
          </cell>
          <cell r="M1" t="str">
            <v>Crédito con instituciones financieras del exterior</v>
          </cell>
          <cell r="N1" t="str">
            <v>Bonos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92D050"/>
  </sheetPr>
  <dimension ref="A1:J32"/>
  <sheetViews>
    <sheetView view="pageBreakPreview" zoomScale="85" zoomScaleSheetLayoutView="85" zoomScalePageLayoutView="0" workbookViewId="0" topLeftCell="A1">
      <selection activeCell="G35" sqref="G35:I35"/>
    </sheetView>
  </sheetViews>
  <sheetFormatPr defaultColWidth="11.421875" defaultRowHeight="15"/>
  <cols>
    <col min="1" max="1" width="11.421875" style="6" customWidth="1"/>
    <col min="2" max="3" width="22.00390625" style="6" bestFit="1" customWidth="1"/>
    <col min="4" max="4" width="31.28125" style="6" bestFit="1" customWidth="1"/>
    <col min="5" max="5" width="32.00390625" style="6" bestFit="1" customWidth="1"/>
    <col min="6" max="6" width="32.00390625" style="6" customWidth="1"/>
    <col min="7" max="7" width="21.57421875" style="6" bestFit="1" customWidth="1"/>
    <col min="8" max="8" width="21.00390625" style="6" bestFit="1" customWidth="1"/>
    <col min="9" max="9" width="20.421875" style="6" bestFit="1" customWidth="1"/>
    <col min="10" max="10" width="24.140625" style="6" bestFit="1" customWidth="1"/>
    <col min="11" max="11" width="12.57421875" style="6" bestFit="1" customWidth="1"/>
    <col min="12" max="12" width="22.57421875" style="6" bestFit="1" customWidth="1"/>
    <col min="13" max="13" width="53.28125" style="6" bestFit="1" customWidth="1"/>
    <col min="14" max="14" width="65.28125" style="6" bestFit="1" customWidth="1"/>
    <col min="15" max="16384" width="11.421875" style="6" customWidth="1"/>
  </cols>
  <sheetData>
    <row r="1" spans="2:7" ht="15" customHeight="1">
      <c r="B1" s="50" t="s">
        <v>18</v>
      </c>
      <c r="C1" s="50" t="s">
        <v>19</v>
      </c>
      <c r="D1" s="50" t="s">
        <v>20</v>
      </c>
      <c r="E1" s="50" t="s">
        <v>17</v>
      </c>
      <c r="F1" s="7"/>
      <c r="G1" s="6" t="s">
        <v>52</v>
      </c>
    </row>
    <row r="2" spans="2:7" ht="26.25" customHeight="1">
      <c r="B2" s="50"/>
      <c r="C2" s="50"/>
      <c r="D2" s="50"/>
      <c r="E2" s="50"/>
      <c r="F2" s="7"/>
      <c r="G2" s="6" t="s">
        <v>51</v>
      </c>
    </row>
    <row r="3" ht="15">
      <c r="A3" s="8">
        <v>1999</v>
      </c>
    </row>
    <row r="4" ht="15">
      <c r="A4" s="8">
        <v>2000</v>
      </c>
    </row>
    <row r="5" spans="1:6" ht="15">
      <c r="A5" s="8">
        <v>2001</v>
      </c>
      <c r="B5" s="9">
        <v>7.697794021021602</v>
      </c>
      <c r="C5" s="9">
        <v>0.9033421795989658</v>
      </c>
      <c r="D5" s="9">
        <v>9.753841719753687</v>
      </c>
      <c r="E5" s="9">
        <v>0.6456776503092748</v>
      </c>
      <c r="F5" s="9"/>
    </row>
    <row r="6" spans="1:6" ht="15">
      <c r="A6" s="8">
        <v>2002</v>
      </c>
      <c r="B6" s="9">
        <v>9.421597793286402</v>
      </c>
      <c r="C6" s="9">
        <v>1.1015762911108782</v>
      </c>
      <c r="D6" s="9">
        <v>10.954148634820084</v>
      </c>
      <c r="E6" s="9">
        <v>1.1056397158032472</v>
      </c>
      <c r="F6" s="9"/>
    </row>
    <row r="7" spans="1:6" ht="15">
      <c r="A7" s="8">
        <v>2003</v>
      </c>
      <c r="B7" s="9">
        <v>10.376966956149143</v>
      </c>
      <c r="C7" s="9">
        <v>0.6950427395271584</v>
      </c>
      <c r="D7" s="9">
        <v>8.353528574721327</v>
      </c>
      <c r="E7" s="9">
        <v>1.6725301327360518</v>
      </c>
      <c r="F7" s="9"/>
    </row>
    <row r="8" spans="1:6" ht="15">
      <c r="A8" s="8">
        <v>2004</v>
      </c>
      <c r="B8" s="9">
        <v>10.825823364535808</v>
      </c>
      <c r="C8" s="9">
        <v>1.0319924049925007</v>
      </c>
      <c r="D8" s="9">
        <v>5.632498235028882</v>
      </c>
      <c r="E8" s="9">
        <v>1.685663655681988</v>
      </c>
      <c r="F8" s="9"/>
    </row>
    <row r="9" spans="1:6" ht="15">
      <c r="A9" s="8">
        <v>2005</v>
      </c>
      <c r="B9" s="9">
        <v>10.976449134992313</v>
      </c>
      <c r="C9" s="9">
        <v>1.480314685069674</v>
      </c>
      <c r="D9" s="9">
        <v>4.633031803277107</v>
      </c>
      <c r="E9" s="9">
        <v>1.5251332271075624</v>
      </c>
      <c r="F9" s="9"/>
    </row>
    <row r="10" spans="1:6" ht="15">
      <c r="A10" s="8">
        <v>2006</v>
      </c>
      <c r="B10" s="9">
        <v>13.363437309322993</v>
      </c>
      <c r="C10" s="9">
        <v>1.1168338018593584</v>
      </c>
      <c r="D10" s="9">
        <v>4.110697024768347</v>
      </c>
      <c r="E10" s="9">
        <v>1.569097148200824</v>
      </c>
      <c r="F10" s="9"/>
    </row>
    <row r="11" spans="1:6" ht="15">
      <c r="A11" s="8">
        <v>2007</v>
      </c>
      <c r="B11" s="9">
        <v>14.691594285357212</v>
      </c>
      <c r="C11" s="9">
        <v>1.5095678008027056</v>
      </c>
      <c r="D11" s="9">
        <v>3.4530314481586597</v>
      </c>
      <c r="E11" s="9">
        <v>1.3271771444213498</v>
      </c>
      <c r="F11" s="9"/>
    </row>
    <row r="12" spans="1:6" ht="15">
      <c r="A12" s="8">
        <v>2008</v>
      </c>
      <c r="B12" s="9">
        <v>16.107091791909813</v>
      </c>
      <c r="C12" s="9">
        <v>1.602252004981576</v>
      </c>
      <c r="D12" s="9">
        <v>3.643028780280561</v>
      </c>
      <c r="E12" s="9">
        <v>1.1796762565951588</v>
      </c>
      <c r="F12" s="9"/>
    </row>
    <row r="13" spans="1:6" ht="15">
      <c r="A13" s="8">
        <v>2009</v>
      </c>
      <c r="B13" s="9">
        <v>15.449069081236614</v>
      </c>
      <c r="C13" s="9">
        <v>1.024460208154387</v>
      </c>
      <c r="D13" s="9">
        <v>3.349499429660699</v>
      </c>
      <c r="E13" s="9">
        <v>1.5659289939304106</v>
      </c>
      <c r="F13" s="9"/>
    </row>
    <row r="14" spans="1:6" ht="15">
      <c r="A14" s="8">
        <v>2010</v>
      </c>
      <c r="B14" s="9">
        <v>16.101633814274543</v>
      </c>
      <c r="C14" s="9">
        <v>1.9850027748781776</v>
      </c>
      <c r="D14" s="9">
        <v>4.412237283109054</v>
      </c>
      <c r="E14" s="9">
        <v>1.4778419192401142</v>
      </c>
      <c r="F14" s="9"/>
    </row>
    <row r="15" spans="1:6" ht="15">
      <c r="A15" s="8">
        <v>2011</v>
      </c>
      <c r="B15" s="9">
        <v>16.364983967540184</v>
      </c>
      <c r="C15" s="9">
        <v>2.5487512938079857</v>
      </c>
      <c r="D15" s="9">
        <v>4.99912482912907</v>
      </c>
      <c r="E15" s="9">
        <v>1.2572273883352234</v>
      </c>
      <c r="F15" s="9"/>
    </row>
    <row r="16" spans="1:6" ht="15">
      <c r="A16" s="8">
        <v>2012</v>
      </c>
      <c r="B16" s="9">
        <v>17.70590017819329</v>
      </c>
      <c r="C16" s="9">
        <v>2.697012685497875</v>
      </c>
      <c r="D16" s="9">
        <v>3.692692409171003</v>
      </c>
      <c r="E16" s="9">
        <v>1.1945512594191185</v>
      </c>
      <c r="F16" s="9"/>
    </row>
    <row r="17" spans="1:6" ht="17.25">
      <c r="A17" s="7" t="s">
        <v>21</v>
      </c>
      <c r="B17" s="9">
        <v>18.167747166243114</v>
      </c>
      <c r="C17" s="9">
        <v>3.1330150723300427</v>
      </c>
      <c r="D17" s="9">
        <v>4.26799734094344</v>
      </c>
      <c r="E17" s="9">
        <v>1.2133266202735302</v>
      </c>
      <c r="F17" s="9"/>
    </row>
    <row r="27" spans="7:10" ht="15">
      <c r="G27" s="49" t="s">
        <v>78</v>
      </c>
      <c r="H27" s="49"/>
      <c r="I27" s="49"/>
      <c r="J27" s="49"/>
    </row>
    <row r="28" spans="7:10" ht="15">
      <c r="G28" s="49"/>
      <c r="H28" s="49"/>
      <c r="I28" s="49"/>
      <c r="J28" s="49"/>
    </row>
    <row r="29" spans="7:10" ht="15">
      <c r="G29" s="49"/>
      <c r="H29" s="49"/>
      <c r="I29" s="49"/>
      <c r="J29" s="49"/>
    </row>
    <row r="30" spans="7:10" ht="15">
      <c r="G30" s="49"/>
      <c r="H30" s="49"/>
      <c r="I30" s="49"/>
      <c r="J30" s="49"/>
    </row>
    <row r="31" spans="7:10" ht="15">
      <c r="G31" s="49" t="s">
        <v>22</v>
      </c>
      <c r="H31" s="49"/>
      <c r="I31" s="49"/>
      <c r="J31" s="49"/>
    </row>
    <row r="32" spans="7:10" ht="15">
      <c r="G32" s="49"/>
      <c r="H32" s="49"/>
      <c r="I32" s="49"/>
      <c r="J32" s="49"/>
    </row>
  </sheetData>
  <sheetProtection/>
  <mergeCells count="6">
    <mergeCell ref="G27:J30"/>
    <mergeCell ref="G31:J32"/>
    <mergeCell ref="B1:B2"/>
    <mergeCell ref="C1:C2"/>
    <mergeCell ref="D1:D2"/>
    <mergeCell ref="E1:E2"/>
  </mergeCells>
  <printOptions/>
  <pageMargins left="0.7" right="0.7" top="0.75" bottom="0.75" header="0.3" footer="0.3"/>
  <pageSetup horizontalDpi="600" verticalDpi="600" orientation="portrait" scale="73" r:id="rId2"/>
  <drawing r:id="rId1"/>
</worksheet>
</file>

<file path=xl/worksheets/sheet2.xml><?xml version="1.0" encoding="utf-8"?>
<worksheet xmlns="http://schemas.openxmlformats.org/spreadsheetml/2006/main" xmlns:r="http://schemas.openxmlformats.org/officeDocument/2006/relationships">
  <sheetPr>
    <tabColor rgb="FF92D050"/>
  </sheetPr>
  <dimension ref="A1:H34"/>
  <sheetViews>
    <sheetView showGridLines="0" view="pageBreakPreview" zoomScaleNormal="85" zoomScaleSheetLayoutView="100" zoomScalePageLayoutView="0" workbookViewId="0" topLeftCell="A13">
      <selection activeCell="A2" sqref="A2"/>
    </sheetView>
  </sheetViews>
  <sheetFormatPr defaultColWidth="11.421875" defaultRowHeight="15"/>
  <cols>
    <col min="1" max="1" width="11.421875" style="12" customWidth="1"/>
    <col min="2" max="2" width="43.28125" style="12" bestFit="1" customWidth="1"/>
    <col min="3" max="3" width="22.7109375" style="12" customWidth="1"/>
    <col min="4" max="16384" width="11.421875" style="12" customWidth="1"/>
  </cols>
  <sheetData>
    <row r="1" spans="1:3" ht="15">
      <c r="A1" s="51" t="s">
        <v>80</v>
      </c>
      <c r="B1" s="51"/>
      <c r="C1" s="10"/>
    </row>
    <row r="2" spans="1:3" ht="15">
      <c r="A2" s="13" t="s">
        <v>16</v>
      </c>
      <c r="B2" s="10"/>
      <c r="C2" s="10"/>
    </row>
    <row r="3" spans="1:3" ht="15">
      <c r="A3" s="11"/>
      <c r="B3" s="11"/>
      <c r="C3" s="10"/>
    </row>
    <row r="4" spans="1:6" ht="15" customHeight="1">
      <c r="A4" s="52" t="s">
        <v>0</v>
      </c>
      <c r="B4" s="53"/>
      <c r="C4" s="56" t="s">
        <v>14</v>
      </c>
      <c r="D4" s="52" t="s">
        <v>15</v>
      </c>
      <c r="E4" s="58"/>
      <c r="F4" s="53"/>
    </row>
    <row r="5" spans="1:6" ht="41.25" customHeight="1">
      <c r="A5" s="54"/>
      <c r="B5" s="55"/>
      <c r="C5" s="57"/>
      <c r="D5" s="14">
        <v>2010</v>
      </c>
      <c r="E5" s="14">
        <v>2011</v>
      </c>
      <c r="F5" s="14" t="s">
        <v>13</v>
      </c>
    </row>
    <row r="6" spans="1:6" ht="15">
      <c r="A6" s="15" t="s">
        <v>9</v>
      </c>
      <c r="B6" s="16"/>
      <c r="C6" s="17"/>
      <c r="D6" s="17"/>
      <c r="E6" s="17"/>
      <c r="F6" s="18"/>
    </row>
    <row r="7" spans="1:8" ht="15">
      <c r="A7" s="19"/>
      <c r="B7" s="20" t="s">
        <v>1</v>
      </c>
      <c r="C7" s="21">
        <v>1.760376326220725</v>
      </c>
      <c r="D7" s="21"/>
      <c r="E7" s="21"/>
      <c r="F7" s="22"/>
      <c r="H7" s="21"/>
    </row>
    <row r="8" spans="1:6" ht="15">
      <c r="A8" s="23"/>
      <c r="B8" s="20"/>
      <c r="C8" s="21"/>
      <c r="D8" s="21"/>
      <c r="E8" s="21"/>
      <c r="F8" s="22"/>
    </row>
    <row r="9" spans="1:6" ht="15">
      <c r="A9" s="15" t="s">
        <v>10</v>
      </c>
      <c r="B9" s="16"/>
      <c r="C9" s="24"/>
      <c r="D9" s="24"/>
      <c r="E9" s="24"/>
      <c r="F9" s="25"/>
    </row>
    <row r="10" spans="1:6" ht="15.75">
      <c r="A10" s="19"/>
      <c r="B10" s="20" t="s">
        <v>53</v>
      </c>
      <c r="C10" s="21">
        <v>0.868573205794565</v>
      </c>
      <c r="D10" s="21"/>
      <c r="E10" s="21"/>
      <c r="F10" s="22"/>
    </row>
    <row r="11" spans="1:6" ht="15.75">
      <c r="A11" s="19"/>
      <c r="B11" s="20" t="s">
        <v>54</v>
      </c>
      <c r="C11" s="21">
        <v>6.245108379569655</v>
      </c>
      <c r="D11" s="26"/>
      <c r="E11" s="21"/>
      <c r="F11" s="27"/>
    </row>
    <row r="12" spans="1:6" ht="15.75">
      <c r="A12" s="19"/>
      <c r="B12" s="20" t="s">
        <v>55</v>
      </c>
      <c r="C12" s="21">
        <v>9.99537218776828</v>
      </c>
      <c r="D12" s="26"/>
      <c r="E12" s="21"/>
      <c r="F12" s="27"/>
    </row>
    <row r="13" spans="1:6" ht="15">
      <c r="A13" s="28"/>
      <c r="B13" s="29"/>
      <c r="C13" s="21"/>
      <c r="D13" s="21"/>
      <c r="E13" s="21"/>
      <c r="F13" s="22"/>
    </row>
    <row r="14" spans="1:6" ht="15">
      <c r="A14" s="15" t="s">
        <v>11</v>
      </c>
      <c r="B14" s="16"/>
      <c r="C14" s="24"/>
      <c r="D14" s="24"/>
      <c r="E14" s="24"/>
      <c r="F14" s="25"/>
    </row>
    <row r="15" spans="1:6" ht="15">
      <c r="A15" s="19"/>
      <c r="B15" s="20" t="s">
        <v>2</v>
      </c>
      <c r="C15" s="21">
        <v>5.839020411970952</v>
      </c>
      <c r="D15" s="21"/>
      <c r="E15" s="21"/>
      <c r="F15" s="22"/>
    </row>
    <row r="16" spans="1:6" ht="15.75">
      <c r="A16" s="19"/>
      <c r="B16" s="20" t="s">
        <v>56</v>
      </c>
      <c r="C16" s="21">
        <v>37.52000163423595</v>
      </c>
      <c r="D16" s="21"/>
      <c r="E16" s="21"/>
      <c r="F16" s="22"/>
    </row>
    <row r="17" spans="1:6" ht="15.75">
      <c r="A17" s="19"/>
      <c r="B17" s="20" t="s">
        <v>57</v>
      </c>
      <c r="C17" s="21">
        <v>14.00173525540901</v>
      </c>
      <c r="D17" s="26"/>
      <c r="E17" s="21"/>
      <c r="F17" s="22"/>
    </row>
    <row r="18" spans="1:6" ht="15">
      <c r="A18" s="19"/>
      <c r="B18" s="20" t="s">
        <v>3</v>
      </c>
      <c r="C18" s="21">
        <v>29.853019434109974</v>
      </c>
      <c r="D18" s="21"/>
      <c r="E18" s="21"/>
      <c r="F18" s="22"/>
    </row>
    <row r="19" spans="1:6" ht="15.75">
      <c r="A19" s="19"/>
      <c r="B19" s="30" t="s">
        <v>58</v>
      </c>
      <c r="C19" s="21">
        <v>0.9249502941018157</v>
      </c>
      <c r="D19" s="26"/>
      <c r="E19" s="26"/>
      <c r="F19" s="22"/>
    </row>
    <row r="20" spans="1:6" ht="15">
      <c r="A20" s="28"/>
      <c r="B20" s="29"/>
      <c r="C20" s="21"/>
      <c r="D20" s="21"/>
      <c r="E20" s="21"/>
      <c r="F20" s="22"/>
    </row>
    <row r="21" spans="1:6" ht="15">
      <c r="A21" s="15" t="s">
        <v>12</v>
      </c>
      <c r="B21" s="16"/>
      <c r="C21" s="24"/>
      <c r="D21" s="24"/>
      <c r="E21" s="24"/>
      <c r="F21" s="25"/>
    </row>
    <row r="22" spans="1:6" ht="15.75">
      <c r="A22" s="19"/>
      <c r="B22" s="31" t="s">
        <v>59</v>
      </c>
      <c r="C22" s="32">
        <v>1.4473396653563417</v>
      </c>
      <c r="D22" s="26"/>
      <c r="E22" s="26"/>
      <c r="F22" s="27"/>
    </row>
    <row r="23" spans="1:6" ht="15">
      <c r="A23" s="33"/>
      <c r="B23" s="34"/>
      <c r="C23" s="35"/>
      <c r="D23" s="35"/>
      <c r="E23" s="35"/>
      <c r="F23" s="36"/>
    </row>
    <row r="24" spans="1:6" ht="15" customHeight="1">
      <c r="A24" s="59" t="s">
        <v>79</v>
      </c>
      <c r="B24" s="59"/>
      <c r="C24" s="59"/>
      <c r="D24" s="59"/>
      <c r="E24" s="59"/>
      <c r="F24" s="59"/>
    </row>
    <row r="25" spans="1:6" ht="15">
      <c r="A25" s="60"/>
      <c r="B25" s="60"/>
      <c r="C25" s="60"/>
      <c r="D25" s="60"/>
      <c r="E25" s="60"/>
      <c r="F25" s="60"/>
    </row>
    <row r="26" spans="1:6" ht="15">
      <c r="A26" s="60"/>
      <c r="B26" s="60"/>
      <c r="C26" s="60"/>
      <c r="D26" s="60"/>
      <c r="E26" s="60"/>
      <c r="F26" s="60"/>
    </row>
    <row r="27" spans="1:3" ht="15" customHeight="1">
      <c r="A27" s="37" t="s">
        <v>60</v>
      </c>
      <c r="B27" s="37"/>
      <c r="C27" s="37"/>
    </row>
    <row r="28" spans="1:3" ht="15">
      <c r="A28" s="37" t="s">
        <v>4</v>
      </c>
      <c r="B28" s="37"/>
      <c r="C28" s="37"/>
    </row>
    <row r="29" spans="1:3" ht="15">
      <c r="A29" s="37" t="s">
        <v>5</v>
      </c>
      <c r="B29" s="37"/>
      <c r="C29" s="37"/>
    </row>
    <row r="30" spans="1:3" ht="15">
      <c r="A30" s="37" t="s">
        <v>6</v>
      </c>
      <c r="B30" s="37"/>
      <c r="C30" s="37"/>
    </row>
    <row r="31" spans="1:3" ht="15">
      <c r="A31" s="37" t="s">
        <v>7</v>
      </c>
      <c r="B31" s="37"/>
      <c r="C31" s="37"/>
    </row>
    <row r="32" spans="1:3" ht="15">
      <c r="A32" s="37" t="s">
        <v>50</v>
      </c>
      <c r="B32" s="37"/>
      <c r="C32" s="37"/>
    </row>
    <row r="33" spans="1:3" ht="15">
      <c r="A33" s="37" t="s">
        <v>49</v>
      </c>
      <c r="B33" s="37"/>
      <c r="C33" s="37"/>
    </row>
    <row r="34" spans="1:3" ht="15">
      <c r="A34" s="38" t="s">
        <v>8</v>
      </c>
      <c r="B34" s="38"/>
      <c r="C34" s="38"/>
    </row>
  </sheetData>
  <sheetProtection/>
  <mergeCells count="5">
    <mergeCell ref="A1:B1"/>
    <mergeCell ref="A4:B5"/>
    <mergeCell ref="C4:C5"/>
    <mergeCell ref="D4:F4"/>
    <mergeCell ref="A24:F26"/>
  </mergeCells>
  <printOptions/>
  <pageMargins left="0.7" right="0.7" top="0.75" bottom="0.75" header="0.3" footer="0.3"/>
  <pageSetup horizontalDpi="600" verticalDpi="600" orientation="portrait" paperSize="9" scale="71" r:id="rId2"/>
  <drawing r:id="rId1"/>
</worksheet>
</file>

<file path=xl/worksheets/sheet3.xml><?xml version="1.0" encoding="utf-8"?>
<worksheet xmlns="http://schemas.openxmlformats.org/spreadsheetml/2006/main" xmlns:r="http://schemas.openxmlformats.org/officeDocument/2006/relationships">
  <sheetPr>
    <tabColor rgb="FF92D050"/>
  </sheetPr>
  <dimension ref="A1:F16"/>
  <sheetViews>
    <sheetView view="pageBreakPreview" zoomScale="85" zoomScaleSheetLayoutView="85" zoomScalePageLayoutView="0" workbookViewId="0" topLeftCell="C1">
      <selection activeCell="C36" sqref="C36"/>
    </sheetView>
  </sheetViews>
  <sheetFormatPr defaultColWidth="11.421875" defaultRowHeight="15"/>
  <cols>
    <col min="1" max="1" width="6.57421875" style="40" bestFit="1" customWidth="1"/>
    <col min="2" max="2" width="29.421875" style="40" bestFit="1" customWidth="1"/>
    <col min="3" max="3" width="34.421875" style="40" bestFit="1" customWidth="1"/>
    <col min="4" max="4" width="21.28125" style="40" bestFit="1" customWidth="1"/>
    <col min="5" max="16384" width="11.421875" style="40" customWidth="1"/>
  </cols>
  <sheetData>
    <row r="1" spans="1:4" ht="15">
      <c r="A1" s="40" t="s">
        <v>32</v>
      </c>
      <c r="B1" s="40" t="s">
        <v>33</v>
      </c>
      <c r="C1" s="40" t="s">
        <v>34</v>
      </c>
      <c r="D1" s="40" t="s">
        <v>35</v>
      </c>
    </row>
    <row r="2" spans="1:4" ht="15">
      <c r="A2" s="41">
        <v>36495</v>
      </c>
      <c r="B2" s="42">
        <v>30.8336541869761</v>
      </c>
      <c r="C2" s="42">
        <v>27.111709500697344</v>
      </c>
      <c r="D2" s="42">
        <v>31.05231173185458</v>
      </c>
    </row>
    <row r="3" spans="1:6" ht="15">
      <c r="A3" s="41">
        <v>36861</v>
      </c>
      <c r="B3" s="42">
        <v>29.608313086108808</v>
      </c>
      <c r="C3" s="42">
        <v>26.87391343558162</v>
      </c>
      <c r="D3" s="42">
        <v>29.103584883763766</v>
      </c>
      <c r="F3" s="39" t="s">
        <v>63</v>
      </c>
    </row>
    <row r="4" spans="1:6" ht="15">
      <c r="A4" s="41">
        <v>37226</v>
      </c>
      <c r="B4" s="42">
        <v>28.388785557686468</v>
      </c>
      <c r="C4" s="42">
        <v>24.838733125815246</v>
      </c>
      <c r="D4" s="42">
        <v>28.253306493523212</v>
      </c>
      <c r="F4" s="39" t="s">
        <v>61</v>
      </c>
    </row>
    <row r="5" spans="1:6" ht="17.25">
      <c r="A5" s="41">
        <v>37591</v>
      </c>
      <c r="B5" s="42">
        <v>21.16515434022656</v>
      </c>
      <c r="C5" s="42">
        <v>19.50613880434572</v>
      </c>
      <c r="D5" s="42">
        <v>21.051896007165993</v>
      </c>
      <c r="F5" s="39" t="s">
        <v>62</v>
      </c>
    </row>
    <row r="6" spans="1:4" ht="15">
      <c r="A6" s="41">
        <v>37956</v>
      </c>
      <c r="B6" s="42">
        <v>15.672737549148557</v>
      </c>
      <c r="C6" s="42">
        <v>13.126745234716841</v>
      </c>
      <c r="D6" s="42">
        <v>15.442652563872983</v>
      </c>
    </row>
    <row r="7" spans="1:4" ht="15">
      <c r="A7" s="41">
        <v>38322</v>
      </c>
      <c r="B7" s="42">
        <v>10.452047819805301</v>
      </c>
      <c r="C7" s="42">
        <v>8.204258902553722</v>
      </c>
      <c r="D7" s="42">
        <v>10.302769502465885</v>
      </c>
    </row>
    <row r="8" spans="1:4" ht="15">
      <c r="A8" s="41">
        <v>38687</v>
      </c>
      <c r="B8" s="42">
        <v>8.47063836875099</v>
      </c>
      <c r="C8" s="42">
        <v>6.826499605734856</v>
      </c>
      <c r="D8" s="42">
        <v>8.397285640602282</v>
      </c>
    </row>
    <row r="9" spans="1:4" ht="15">
      <c r="A9" s="41">
        <v>39052</v>
      </c>
      <c r="B9" s="42">
        <v>5.737498727482042</v>
      </c>
      <c r="C9" s="42">
        <v>4.108791477849003</v>
      </c>
      <c r="D9" s="42">
        <v>5.974948829166517</v>
      </c>
    </row>
    <row r="10" spans="1:4" ht="15">
      <c r="A10" s="41">
        <v>39417</v>
      </c>
      <c r="B10" s="42">
        <v>5.133317330295609</v>
      </c>
      <c r="C10" s="42">
        <v>3.53981719539177</v>
      </c>
      <c r="D10" s="42">
        <v>5.605251643764179</v>
      </c>
    </row>
    <row r="11" spans="1:4" ht="15">
      <c r="A11" s="41">
        <v>39783</v>
      </c>
      <c r="B11" s="42">
        <v>6.529696217076757</v>
      </c>
      <c r="C11" s="42">
        <v>4.8412664253501845</v>
      </c>
      <c r="D11" s="42">
        <v>7.974728716715262</v>
      </c>
    </row>
    <row r="12" spans="1:4" ht="15">
      <c r="A12" s="41">
        <v>40148</v>
      </c>
      <c r="B12" s="42">
        <v>8.268300844850643</v>
      </c>
      <c r="C12" s="42">
        <v>7.341594795148869</v>
      </c>
      <c r="D12" s="42">
        <v>9.77000583638389</v>
      </c>
    </row>
    <row r="13" spans="1:4" ht="15">
      <c r="A13" s="41">
        <v>40513</v>
      </c>
      <c r="B13" s="42">
        <v>6.721659065055801</v>
      </c>
      <c r="C13" s="42">
        <v>5.863265953987558</v>
      </c>
      <c r="D13" s="42">
        <v>7.817414529886274</v>
      </c>
    </row>
    <row r="14" spans="1:4" ht="15">
      <c r="A14" s="41">
        <v>40878</v>
      </c>
      <c r="B14" s="42">
        <v>6.169589463482021</v>
      </c>
      <c r="C14" s="42">
        <v>5.674848738848073</v>
      </c>
      <c r="D14" s="42">
        <v>6.829206586810472</v>
      </c>
    </row>
    <row r="15" spans="1:4" ht="15">
      <c r="A15" s="41">
        <v>41244</v>
      </c>
      <c r="B15" s="42">
        <v>5.7874105084638385</v>
      </c>
      <c r="C15" s="42">
        <v>5.392360039980206</v>
      </c>
      <c r="D15" s="42">
        <v>6.379188626749098</v>
      </c>
    </row>
    <row r="16" spans="1:4" ht="15">
      <c r="A16" s="41">
        <v>41426</v>
      </c>
      <c r="B16" s="42">
        <v>5.848735329401637</v>
      </c>
      <c r="C16" s="42">
        <v>4.989379781947541</v>
      </c>
      <c r="D16" s="42">
        <v>6.7237467853399275</v>
      </c>
    </row>
    <row r="28" ht="15"/>
    <row r="29" ht="15"/>
    <row r="30" ht="15"/>
    <row r="31" ht="15"/>
    <row r="32" ht="15"/>
    <row r="33" ht="15"/>
    <row r="34" ht="15"/>
    <row r="35" ht="15"/>
    <row r="36" ht="15"/>
    <row r="37" ht="15"/>
  </sheetData>
  <sheetProtection/>
  <printOptions/>
  <pageMargins left="0.7" right="0.7" top="0.75" bottom="0.75" header="0.3" footer="0.3"/>
  <pageSetup horizontalDpi="600" verticalDpi="600" orientation="portrait" scale="87" r:id="rId2"/>
  <drawing r:id="rId1"/>
</worksheet>
</file>

<file path=xl/worksheets/sheet4.xml><?xml version="1.0" encoding="utf-8"?>
<worksheet xmlns="http://schemas.openxmlformats.org/spreadsheetml/2006/main" xmlns:r="http://schemas.openxmlformats.org/officeDocument/2006/relationships">
  <sheetPr>
    <tabColor rgb="FF92D050"/>
  </sheetPr>
  <dimension ref="A1:L40"/>
  <sheetViews>
    <sheetView view="pageBreakPreview" zoomScaleSheetLayoutView="100" zoomScalePageLayoutView="0" workbookViewId="0" topLeftCell="C1">
      <selection activeCell="H56" sqref="H56"/>
    </sheetView>
  </sheetViews>
  <sheetFormatPr defaultColWidth="11.421875" defaultRowHeight="15"/>
  <cols>
    <col min="1" max="1" width="21.421875" style="44" bestFit="1" customWidth="1"/>
    <col min="2" max="2" width="27.7109375" style="44" bestFit="1" customWidth="1"/>
    <col min="3" max="3" width="34.8515625" style="44" bestFit="1" customWidth="1"/>
    <col min="4" max="16384" width="11.421875" style="44" customWidth="1"/>
  </cols>
  <sheetData>
    <row r="1" spans="1:3" ht="12.75">
      <c r="A1" s="43" t="s">
        <v>23</v>
      </c>
      <c r="B1" s="43" t="s">
        <v>24</v>
      </c>
      <c r="C1" s="43" t="s">
        <v>25</v>
      </c>
    </row>
    <row r="2" spans="1:3" ht="12.75">
      <c r="A2" s="44" t="s">
        <v>44</v>
      </c>
      <c r="B2" s="45">
        <v>7.384908928165072</v>
      </c>
      <c r="C2" s="45">
        <v>15.412727660482298</v>
      </c>
    </row>
    <row r="3" spans="1:3" ht="12.75">
      <c r="A3" s="44" t="s">
        <v>65</v>
      </c>
      <c r="B3" s="45">
        <v>12.702529932308487</v>
      </c>
      <c r="C3" s="45">
        <v>12.254734473073302</v>
      </c>
    </row>
    <row r="4" spans="1:3" ht="12.75">
      <c r="A4" s="44" t="s">
        <v>66</v>
      </c>
      <c r="B4" s="45">
        <v>2.0842149817123348</v>
      </c>
      <c r="C4" s="45">
        <v>9.466179276998583</v>
      </c>
    </row>
    <row r="5" spans="1:3" ht="12.75">
      <c r="A5" s="44" t="s">
        <v>26</v>
      </c>
      <c r="B5" s="45">
        <v>8.625951704409097</v>
      </c>
      <c r="C5" s="45">
        <v>7.8618914932767945</v>
      </c>
    </row>
    <row r="6" spans="1:3" ht="12.75">
      <c r="A6" s="44" t="s">
        <v>27</v>
      </c>
      <c r="B6" s="45">
        <v>6.403135895552943</v>
      </c>
      <c r="C6" s="45">
        <v>6.094932721271774</v>
      </c>
    </row>
    <row r="7" spans="1:3" ht="12.75">
      <c r="A7" s="44" t="s">
        <v>28</v>
      </c>
      <c r="B7" s="45">
        <v>6.344678470699658</v>
      </c>
      <c r="C7" s="45">
        <v>5.842010128395405</v>
      </c>
    </row>
    <row r="8" spans="1:3" ht="12.75">
      <c r="A8" s="44" t="s">
        <v>29</v>
      </c>
      <c r="B8" s="45">
        <v>5.3855326123687055</v>
      </c>
      <c r="C8" s="45">
        <v>4.054033824025439</v>
      </c>
    </row>
    <row r="9" spans="1:5" ht="15">
      <c r="A9" s="44" t="s">
        <v>67</v>
      </c>
      <c r="B9" s="45">
        <v>5.201011282295241</v>
      </c>
      <c r="C9" s="45">
        <v>3.7584005578110027</v>
      </c>
      <c r="E9" s="39" t="s">
        <v>68</v>
      </c>
    </row>
    <row r="10" spans="1:12" ht="12.75">
      <c r="A10" s="44" t="s">
        <v>42</v>
      </c>
      <c r="B10" s="45">
        <v>4.00600458941001</v>
      </c>
      <c r="C10" s="45">
        <v>1.820344846187886</v>
      </c>
      <c r="E10" s="61" t="s">
        <v>64</v>
      </c>
      <c r="F10" s="61"/>
      <c r="G10" s="61"/>
      <c r="H10" s="61"/>
      <c r="I10" s="61"/>
      <c r="J10" s="61"/>
      <c r="K10" s="61"/>
      <c r="L10" s="61"/>
    </row>
    <row r="11" spans="1:12" ht="20.25" customHeight="1">
      <c r="A11" s="44" t="s">
        <v>30</v>
      </c>
      <c r="B11" s="45">
        <v>4.068324806731601</v>
      </c>
      <c r="C11" s="45">
        <v>1.4595100472238585</v>
      </c>
      <c r="E11" s="61"/>
      <c r="F11" s="61"/>
      <c r="G11" s="61"/>
      <c r="H11" s="61"/>
      <c r="I11" s="61"/>
      <c r="J11" s="61"/>
      <c r="K11" s="61"/>
      <c r="L11" s="61"/>
    </row>
    <row r="38" ht="12.75">
      <c r="E38" s="48"/>
    </row>
    <row r="39" ht="12.75">
      <c r="E39" s="48"/>
    </row>
    <row r="40" ht="12.75">
      <c r="E40" s="48"/>
    </row>
  </sheetData>
  <sheetProtection/>
  <mergeCells count="1">
    <mergeCell ref="E10:L11"/>
  </mergeCells>
  <printOptions/>
  <pageMargins left="0.7" right="0.7" top="0.75" bottom="0.75" header="0.3" footer="0.3"/>
  <pageSetup horizontalDpi="600" verticalDpi="600" orientation="portrait" scale="87" r:id="rId2"/>
  <drawing r:id="rId1"/>
</worksheet>
</file>

<file path=xl/worksheets/sheet5.xml><?xml version="1.0" encoding="utf-8"?>
<worksheet xmlns="http://schemas.openxmlformats.org/spreadsheetml/2006/main" xmlns:r="http://schemas.openxmlformats.org/officeDocument/2006/relationships">
  <sheetPr>
    <tabColor rgb="FF92D050"/>
  </sheetPr>
  <dimension ref="A1:I47"/>
  <sheetViews>
    <sheetView view="pageBreakPreview" zoomScale="80" zoomScaleNormal="70" zoomScaleSheetLayoutView="80" zoomScalePageLayoutView="0" workbookViewId="0" topLeftCell="A1">
      <selection activeCell="G28" sqref="G28"/>
    </sheetView>
  </sheetViews>
  <sheetFormatPr defaultColWidth="11.421875" defaultRowHeight="15"/>
  <cols>
    <col min="1" max="1" width="49.28125" style="5" bestFit="1" customWidth="1"/>
    <col min="2" max="2" width="38.140625" style="5" bestFit="1" customWidth="1"/>
    <col min="3" max="4" width="29.00390625" style="5" bestFit="1" customWidth="1"/>
    <col min="5" max="5" width="13.7109375" style="5" bestFit="1" customWidth="1"/>
    <col min="6" max="6" width="18.8515625" style="5" bestFit="1" customWidth="1"/>
    <col min="7" max="7" width="44.00390625" style="5" bestFit="1" customWidth="1"/>
    <col min="8" max="8" width="39.7109375" style="5" bestFit="1" customWidth="1"/>
    <col min="9" max="9" width="44.00390625" style="5" bestFit="1" customWidth="1"/>
    <col min="10" max="10" width="39.7109375" style="5" bestFit="1" customWidth="1"/>
    <col min="11" max="11" width="44.00390625" style="5" bestFit="1" customWidth="1"/>
    <col min="12" max="12" width="39.7109375" style="5" bestFit="1" customWidth="1"/>
    <col min="13" max="13" width="44.00390625" style="5" bestFit="1" customWidth="1"/>
    <col min="14" max="14" width="39.7109375" style="5" bestFit="1" customWidth="1"/>
    <col min="15" max="15" width="13.7109375" style="5" bestFit="1" customWidth="1"/>
    <col min="16" max="16" width="11.421875" style="5" customWidth="1"/>
    <col min="17" max="17" width="24.28125" style="5" bestFit="1" customWidth="1"/>
    <col min="18" max="16384" width="11.421875" style="5" customWidth="1"/>
  </cols>
  <sheetData>
    <row r="1" ht="15">
      <c r="D1" s="46" t="s">
        <v>70</v>
      </c>
    </row>
    <row r="2" ht="15">
      <c r="D2" s="46" t="s">
        <v>69</v>
      </c>
    </row>
    <row r="4" ht="15">
      <c r="D4" s="46" t="s">
        <v>71</v>
      </c>
    </row>
    <row r="6" spans="1:9" ht="15">
      <c r="A6" s="1" t="s">
        <v>36</v>
      </c>
      <c r="B6" s="3" t="s">
        <v>37</v>
      </c>
      <c r="C6" s="4"/>
      <c r="D6" s="4"/>
      <c r="E6" s="4"/>
      <c r="F6" s="4"/>
      <c r="G6" s="4"/>
      <c r="H6" s="4"/>
      <c r="I6" s="4"/>
    </row>
    <row r="7" spans="1:9" ht="15">
      <c r="A7" s="1" t="s">
        <v>38</v>
      </c>
      <c r="B7" s="2">
        <v>1.2368927802541543</v>
      </c>
      <c r="C7" s="4"/>
      <c r="D7" s="4"/>
      <c r="E7" s="4"/>
      <c r="F7" s="4"/>
      <c r="G7" s="4"/>
      <c r="H7" s="4"/>
      <c r="I7" s="4"/>
    </row>
    <row r="8" spans="1:2" ht="15">
      <c r="A8" s="1" t="s">
        <v>39</v>
      </c>
      <c r="B8" s="2">
        <v>1.7250081889075002</v>
      </c>
    </row>
    <row r="9" spans="1:2" ht="15">
      <c r="A9" s="1" t="s">
        <v>40</v>
      </c>
      <c r="B9" s="2">
        <v>4.459177505259345</v>
      </c>
    </row>
    <row r="10" spans="1:2" ht="15">
      <c r="A10" s="1" t="s">
        <v>41</v>
      </c>
      <c r="B10" s="2">
        <v>5.030073928619632</v>
      </c>
    </row>
    <row r="11" spans="1:2" ht="15">
      <c r="A11" s="1" t="s">
        <v>42</v>
      </c>
      <c r="B11" s="2">
        <v>5.170195212794022</v>
      </c>
    </row>
    <row r="12" spans="1:2" ht="15">
      <c r="A12" s="1" t="s">
        <v>43</v>
      </c>
      <c r="B12" s="2">
        <v>5.417696572562624</v>
      </c>
    </row>
    <row r="13" spans="1:2" ht="15">
      <c r="A13" s="1" t="s">
        <v>29</v>
      </c>
      <c r="B13" s="2">
        <v>5.807119874025904</v>
      </c>
    </row>
    <row r="14" spans="1:2" ht="15">
      <c r="A14" s="1" t="s">
        <v>44</v>
      </c>
      <c r="B14" s="2">
        <v>5.837059553146311</v>
      </c>
    </row>
    <row r="15" spans="1:2" ht="15">
      <c r="A15" s="1" t="s">
        <v>45</v>
      </c>
      <c r="B15" s="2">
        <v>5.8972427205438045</v>
      </c>
    </row>
    <row r="16" spans="1:2" ht="15">
      <c r="A16" s="1" t="s">
        <v>46</v>
      </c>
      <c r="B16" s="2">
        <v>15.839216598503972</v>
      </c>
    </row>
    <row r="17" spans="1:2" ht="15">
      <c r="A17" s="1"/>
      <c r="B17" s="1"/>
    </row>
    <row r="18" spans="1:4" ht="15">
      <c r="A18" s="1"/>
      <c r="B18" s="1"/>
      <c r="D18" s="46" t="s">
        <v>72</v>
      </c>
    </row>
    <row r="19" spans="1:2" ht="15">
      <c r="A19" s="1"/>
      <c r="B19" s="1"/>
    </row>
    <row r="20" spans="1:2" ht="15">
      <c r="A20" s="1" t="s">
        <v>36</v>
      </c>
      <c r="B20" s="1" t="s">
        <v>47</v>
      </c>
    </row>
    <row r="21" spans="1:2" ht="15">
      <c r="A21" s="1" t="s">
        <v>45</v>
      </c>
      <c r="B21" s="2">
        <v>0.9495409817706206</v>
      </c>
    </row>
    <row r="22" spans="1:2" ht="15">
      <c r="A22" s="1" t="s">
        <v>38</v>
      </c>
      <c r="B22" s="2">
        <v>0.9590548134370858</v>
      </c>
    </row>
    <row r="23" spans="1:2" ht="15">
      <c r="A23" s="1" t="s">
        <v>39</v>
      </c>
      <c r="B23" s="2">
        <v>1.1243368645850942</v>
      </c>
    </row>
    <row r="24" spans="1:2" ht="15">
      <c r="A24" s="1" t="s">
        <v>46</v>
      </c>
      <c r="B24" s="2">
        <v>1.2028734003680872</v>
      </c>
    </row>
    <row r="25" spans="1:2" ht="15">
      <c r="A25" s="1" t="s">
        <v>44</v>
      </c>
      <c r="B25" s="2">
        <f>122.194307924361/100</f>
        <v>1.22194307924361</v>
      </c>
    </row>
    <row r="26" spans="1:2" ht="15">
      <c r="A26" s="1" t="s">
        <v>42</v>
      </c>
      <c r="B26" s="2">
        <v>1.2753341436590695</v>
      </c>
    </row>
    <row r="27" spans="1:2" ht="15">
      <c r="A27" s="1" t="s">
        <v>43</v>
      </c>
      <c r="B27" s="2">
        <v>1.4437190954351404</v>
      </c>
    </row>
    <row r="28" spans="1:2" ht="15">
      <c r="A28" s="1" t="s">
        <v>40</v>
      </c>
      <c r="B28" s="2">
        <v>1.4641445550723133</v>
      </c>
    </row>
    <row r="29" spans="1:2" ht="15">
      <c r="A29" s="1" t="s">
        <v>29</v>
      </c>
      <c r="B29" s="2">
        <v>1.475044460941404</v>
      </c>
    </row>
    <row r="30" spans="1:2" ht="15">
      <c r="A30" s="1" t="s">
        <v>41</v>
      </c>
      <c r="B30" s="2">
        <v>1.7039136869372526</v>
      </c>
    </row>
    <row r="31" spans="1:2" ht="15">
      <c r="A31" s="1"/>
      <c r="B31" s="1"/>
    </row>
    <row r="32" spans="1:2" ht="15">
      <c r="A32" s="1" t="s">
        <v>36</v>
      </c>
      <c r="B32" s="1" t="s">
        <v>48</v>
      </c>
    </row>
    <row r="33" spans="1:4" ht="15">
      <c r="A33" s="1" t="s">
        <v>39</v>
      </c>
      <c r="B33" s="2">
        <v>33.441932861979375</v>
      </c>
      <c r="D33" s="46" t="s">
        <v>73</v>
      </c>
    </row>
    <row r="34" spans="1:2" ht="15">
      <c r="A34" s="1" t="s">
        <v>46</v>
      </c>
      <c r="B34" s="2">
        <v>35.10160470131519</v>
      </c>
    </row>
    <row r="35" spans="1:2" ht="15">
      <c r="A35" s="1" t="s">
        <v>40</v>
      </c>
      <c r="B35" s="2">
        <v>35.88418231999974</v>
      </c>
    </row>
    <row r="36" spans="1:2" ht="15">
      <c r="A36" s="1" t="s">
        <v>42</v>
      </c>
      <c r="B36" s="2">
        <v>42.332113276714544</v>
      </c>
    </row>
    <row r="37" spans="1:2" ht="15">
      <c r="A37" s="1" t="s">
        <v>43</v>
      </c>
      <c r="B37" s="2">
        <v>44.269738872117394</v>
      </c>
    </row>
    <row r="38" spans="1:2" ht="15">
      <c r="A38" s="1" t="s">
        <v>44</v>
      </c>
      <c r="B38" s="2">
        <v>44.636646052126444</v>
      </c>
    </row>
    <row r="39" spans="1:2" ht="15">
      <c r="A39" s="1" t="s">
        <v>29</v>
      </c>
      <c r="B39" s="2">
        <v>53.04966476651947</v>
      </c>
    </row>
    <row r="40" spans="1:2" ht="15">
      <c r="A40" s="1" t="s">
        <v>38</v>
      </c>
      <c r="B40" s="2">
        <v>53.507272415463234</v>
      </c>
    </row>
    <row r="41" spans="1:2" ht="15">
      <c r="A41" s="1" t="s">
        <v>41</v>
      </c>
      <c r="B41" s="2">
        <v>59.81650824240301</v>
      </c>
    </row>
    <row r="42" spans="1:2" ht="15">
      <c r="A42" s="1" t="s">
        <v>45</v>
      </c>
      <c r="B42" s="2">
        <v>64.67355269576737</v>
      </c>
    </row>
    <row r="47" ht="15">
      <c r="D47" s="46" t="s">
        <v>74</v>
      </c>
    </row>
  </sheetData>
  <sheetProtection/>
  <printOptions/>
  <pageMargins left="0.7" right="0.7" top="0.75" bottom="0.75" header="0.3" footer="0.3"/>
  <pageSetup horizontalDpi="600" verticalDpi="600" orientation="portrait" scale="85" r:id="rId2"/>
  <drawing r:id="rId1"/>
</worksheet>
</file>

<file path=xl/worksheets/sheet6.xml><?xml version="1.0" encoding="utf-8"?>
<worksheet xmlns="http://schemas.openxmlformats.org/spreadsheetml/2006/main" xmlns:r="http://schemas.openxmlformats.org/officeDocument/2006/relationships">
  <sheetPr>
    <tabColor rgb="FF92D050"/>
  </sheetPr>
  <dimension ref="A1:D37"/>
  <sheetViews>
    <sheetView tabSelected="1" view="pageBreakPreview" zoomScale="85" zoomScaleSheetLayoutView="85" zoomScalePageLayoutView="0" workbookViewId="0" topLeftCell="A1">
      <selection activeCell="H51" sqref="H51"/>
    </sheetView>
  </sheetViews>
  <sheetFormatPr defaultColWidth="11.421875" defaultRowHeight="15"/>
  <cols>
    <col min="1" max="1" width="21.421875" style="44" bestFit="1" customWidth="1"/>
    <col min="2" max="16384" width="11.421875" style="44" customWidth="1"/>
  </cols>
  <sheetData>
    <row r="1" spans="1:2" ht="12.75">
      <c r="A1" s="43" t="s">
        <v>23</v>
      </c>
      <c r="B1" s="43" t="s">
        <v>31</v>
      </c>
    </row>
    <row r="2" spans="1:2" ht="12.75">
      <c r="A2" s="44" t="s">
        <v>28</v>
      </c>
      <c r="B2" s="47">
        <v>28.41377094557016</v>
      </c>
    </row>
    <row r="3" spans="1:2" ht="12.75">
      <c r="A3" s="44" t="s">
        <v>29</v>
      </c>
      <c r="B3" s="47">
        <v>27.890907268784392</v>
      </c>
    </row>
    <row r="4" spans="1:4" ht="15">
      <c r="A4" s="44" t="s">
        <v>27</v>
      </c>
      <c r="B4" s="47">
        <v>12.284403635231303</v>
      </c>
      <c r="D4" s="46" t="s">
        <v>76</v>
      </c>
    </row>
    <row r="5" spans="1:4" ht="12.75">
      <c r="A5" s="44" t="s">
        <v>30</v>
      </c>
      <c r="B5" s="47">
        <v>9.481635563759578</v>
      </c>
      <c r="D5" s="44" t="s">
        <v>75</v>
      </c>
    </row>
    <row r="6" spans="1:2" ht="12.75">
      <c r="A6" s="44" t="s">
        <v>67</v>
      </c>
      <c r="B6" s="47">
        <v>8.545100788065419</v>
      </c>
    </row>
    <row r="7" spans="1:2" ht="12.75">
      <c r="A7" s="44" t="s">
        <v>65</v>
      </c>
      <c r="B7" s="47">
        <v>4.398374035530973</v>
      </c>
    </row>
    <row r="8" spans="1:2" ht="12.75">
      <c r="A8" s="44" t="s">
        <v>26</v>
      </c>
      <c r="B8" s="47">
        <v>2.813462798855454</v>
      </c>
    </row>
    <row r="9" spans="1:2" ht="12.75">
      <c r="A9" s="44" t="s">
        <v>42</v>
      </c>
      <c r="B9" s="47">
        <v>1.1845243283560818</v>
      </c>
    </row>
    <row r="10" spans="1:2" ht="12.75">
      <c r="A10" s="44" t="s">
        <v>44</v>
      </c>
      <c r="B10" s="47">
        <v>1.016465243731168</v>
      </c>
    </row>
    <row r="11" spans="1:2" ht="12.75">
      <c r="A11" s="44" t="s">
        <v>66</v>
      </c>
      <c r="B11" s="47">
        <v>0.4608092513965141</v>
      </c>
    </row>
    <row r="37" ht="12.75">
      <c r="D37" s="44" t="s">
        <v>77</v>
      </c>
    </row>
  </sheetData>
  <sheetProtection/>
  <printOptions/>
  <pageMargins left="0.7" right="0.7" top="0.75" bottom="0.75" header="0.3" footer="0.3"/>
  <pageSetup horizontalDpi="600" verticalDpi="600" orientation="portrait"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de la Republica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Lemus Esquivel Juan Sebastián</dc:creator>
  <cp:keywords/>
  <dc:description/>
  <cp:lastModifiedBy>Castaño Lavado Jessica Fernanda</cp:lastModifiedBy>
  <dcterms:created xsi:type="dcterms:W3CDTF">2013-07-26T15:13:19Z</dcterms:created>
  <dcterms:modified xsi:type="dcterms:W3CDTF">2013-10-22T21:15:41Z</dcterms:modified>
  <cp:category/>
  <cp:version/>
  <cp:contentType/>
  <cp:contentStatus/>
</cp:coreProperties>
</file>