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1.xml" ContentType="application/vnd.openxmlformats-officedocument.drawingml.chart+xml"/>
  <Override PartName="/xl/drawings/drawing17.xml" ContentType="application/vnd.openxmlformats-officedocument.drawing+xml"/>
  <Override PartName="/xl/charts/chart12.xml" ContentType="application/vnd.openxmlformats-officedocument.drawingml.chart+xml"/>
  <Override PartName="/xl/drawings/drawing18.xml" ContentType="application/vnd.openxmlformats-officedocument.drawing+xml"/>
  <Override PartName="/xl/comments1.xml" ContentType="application/vnd.openxmlformats-officedocument.spreadsheetml.comments+xml"/>
  <Override PartName="/xl/charts/chart13.xml" ContentType="application/vnd.openxmlformats-officedocument.drawingml.chart+xml"/>
  <Override PartName="/xl/drawings/drawing19.xml" ContentType="application/vnd.openxmlformats-officedocument.drawing+xml"/>
  <Override PartName="/xl/charts/chart14.xml" ContentType="application/vnd.openxmlformats-officedocument.drawingml.chart+xml"/>
  <Override PartName="/xl/drawings/drawing20.xml" ContentType="application/vnd.openxmlformats-officedocument.drawing+xml"/>
  <Override PartName="/xl/charts/chart15.xml" ContentType="application/vnd.openxmlformats-officedocument.drawingml.chart+xml"/>
  <Override PartName="/xl/drawings/drawing21.xml" ContentType="application/vnd.openxmlformats-officedocument.drawing+xml"/>
  <Override PartName="/xl/charts/chart16.xml" ContentType="application/vnd.openxmlformats-officedocument.drawingml.chart+xml"/>
  <Override PartName="/xl/drawings/drawing22.xml" ContentType="application/vnd.openxmlformats-officedocument.drawing+xml"/>
  <Override PartName="/xl/charts/chart17.xml" ContentType="application/vnd.openxmlformats-officedocument.drawingml.chart+xml"/>
  <Override PartName="/xl/drawings/drawing23.xml" ContentType="application/vnd.openxmlformats-officedocument.drawing+xml"/>
  <Override PartName="/xl/charts/chart18.xml" ContentType="application/vnd.openxmlformats-officedocument.drawingml.chart+xml"/>
  <Override PartName="/xl/drawings/drawing24.xml" ContentType="application/vnd.openxmlformats-officedocument.drawing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9440" windowHeight="9750" firstSheet="12" activeTab="19"/>
  </bookViews>
  <sheets>
    <sheet name="Cuadro 5" sheetId="4" r:id="rId1"/>
    <sheet name="Gráfico 20" sheetId="5" r:id="rId2"/>
    <sheet name="Gráfico 21" sheetId="6" r:id="rId3"/>
    <sheet name="Cuadro 6" sheetId="7" r:id="rId4"/>
    <sheet name="Gráfico 22" sheetId="8" r:id="rId5"/>
    <sheet name="Gráfico IFNB3A" sheetId="9" state="hidden" r:id="rId6"/>
    <sheet name="Gráfico IFNB3B" sheetId="10" state="hidden" r:id="rId7"/>
    <sheet name="Gráfico IFNB3C" sheetId="11" state="hidden" r:id="rId8"/>
    <sheet name="Gráfico IFNB3D" sheetId="12" state="hidden" r:id="rId9"/>
    <sheet name="Gráfico 23" sheetId="13" r:id="rId10"/>
    <sheet name="Gráfico 24" sheetId="15" r:id="rId11"/>
    <sheet name="Gráfico 25" sheetId="14" r:id="rId12"/>
    <sheet name="Gráfico 26" sheetId="16" r:id="rId13"/>
    <sheet name="Gráfico 27" sheetId="17" r:id="rId14"/>
    <sheet name="Gráfico 28" sheetId="18" r:id="rId15"/>
    <sheet name="Gráfico 29" sheetId="25" r:id="rId16"/>
    <sheet name="Gráfico 30" sheetId="21" r:id="rId17"/>
    <sheet name="Cuadro 7" sheetId="22" r:id="rId18"/>
    <sheet name="Cuadro 8" sheetId="23" r:id="rId19"/>
    <sheet name="Gráfico 31" sheetId="24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c">#N/A</definedName>
    <definedName name="\g">#N/A</definedName>
    <definedName name="\m">#N/A</definedName>
    <definedName name="\p">#N/A</definedName>
    <definedName name="_Order1" hidden="1">0</definedName>
    <definedName name="_Order2" hidden="1">255</definedName>
    <definedName name="_PAG1">#N/A</definedName>
    <definedName name="a" localSheetId="0" hidden="1">#REF!</definedName>
    <definedName name="a" localSheetId="3" hidden="1">#REF!</definedName>
    <definedName name="a" localSheetId="1" hidden="1">#REF!</definedName>
    <definedName name="a" localSheetId="2" hidden="1">#REF!</definedName>
    <definedName name="a" localSheetId="10" hidden="1">#REF!</definedName>
    <definedName name="a" localSheetId="15" hidden="1">#REF!</definedName>
    <definedName name="a" hidden="1">#REF!</definedName>
    <definedName name="anterior" localSheetId="0">'[1]Gráfico Aseg 7'!#REF!</definedName>
    <definedName name="anterior" localSheetId="3">'[1]Gráfico Aseg 7'!#REF!</definedName>
    <definedName name="anterior" localSheetId="1">'[1]Gráfico Aseg 7'!#REF!</definedName>
    <definedName name="anterior" localSheetId="2">'[1]Gráfico Aseg 7'!#REF!</definedName>
    <definedName name="anterior" localSheetId="10">'[1]Gráfico Aseg 7'!#REF!</definedName>
    <definedName name="anterior" localSheetId="11">'[1]Gráfico Aseg 7'!#REF!</definedName>
    <definedName name="anterior" localSheetId="13">'[1]Gráfico Aseg 7'!#REF!</definedName>
    <definedName name="anterior" localSheetId="14">'[1]Gráfico Aseg 7'!#REF!</definedName>
    <definedName name="anterior" localSheetId="15">'[1]Gráfico Aseg 7'!#REF!</definedName>
    <definedName name="anterior" localSheetId="16">'[1]Gráfico Aseg 7'!#REF!</definedName>
    <definedName name="anterior" localSheetId="19">'[1]Gráfico Aseg 7'!#REF!</definedName>
    <definedName name="anterior" localSheetId="6">'[1]Gráfico Aseg 7'!#REF!</definedName>
    <definedName name="anterior" localSheetId="7">'[1]Gráfico Aseg 7'!#REF!</definedName>
    <definedName name="anterior" localSheetId="8">'[1]Gráfico Aseg 7'!#REF!</definedName>
    <definedName name="anterior">'[1]Gráfico Aseg 7'!#REF!</definedName>
    <definedName name="_xlnm.Print_Area" localSheetId="0">'Cuadro 5'!#REF!</definedName>
    <definedName name="_xlnm.Print_Area" localSheetId="3">'Cuadro 6'!$A$1:$E$13</definedName>
    <definedName name="_xlnm.Print_Area" localSheetId="17">'Cuadro 7'!$B$1:$K$9</definedName>
    <definedName name="_xlnm.Print_Area" localSheetId="1">'Gráfico 20'!$F$3:$N$32</definedName>
    <definedName name="_xlnm.Print_Area" localSheetId="2">'Gráfico 21'!$E$7:$K$30</definedName>
    <definedName name="_xlnm.Print_Area" localSheetId="9">'Gráfico 23'!$E$2:$M$30</definedName>
    <definedName name="_xlnm.Print_Area" localSheetId="10">'Gráfico 24'!$J$1:$J$19</definedName>
    <definedName name="_xlnm.Print_Area" localSheetId="11">'Gráfico 25'!$F$2:$P$30</definedName>
    <definedName name="_xlnm.Print_Area" localSheetId="12">'Gráfico 26'!$I$1:$P$23</definedName>
    <definedName name="_xlnm.Print_Area" localSheetId="13">'Gráfico 27'!$I$1:$Q$23</definedName>
    <definedName name="_xlnm.Print_Area" localSheetId="14">'Gráfico 28'!$I$1:$R$27</definedName>
    <definedName name="_xlnm.Print_Area" localSheetId="15">'Gráfico 29'!$E$1:$O$30</definedName>
    <definedName name="_xlnm.Print_Area" localSheetId="16">'Gráfico 30'!$F$1:$O$31</definedName>
    <definedName name="_xlnm.Print_Area" localSheetId="19">'Gráfico 31'!$I$1:$K$20</definedName>
    <definedName name="_xlnm.Print_Area" localSheetId="5">'Gráfico IFNB3A'!$K$1:$K$2</definedName>
    <definedName name="_xlnm.Print_Area" localSheetId="6">'Gráfico IFNB3B'!$A$12:$F$34</definedName>
    <definedName name="_xlnm.Print_Area" localSheetId="7">'Gráfico IFNB3C'!$A$15:$F$48</definedName>
    <definedName name="_xlnm.Print_Area" localSheetId="8">'Gráfico IFNB3D'!$A$11:$E$34</definedName>
    <definedName name="BHLP" localSheetId="0" hidden="1">#REF!</definedName>
    <definedName name="BHLP" localSheetId="3" hidden="1">#REF!</definedName>
    <definedName name="BHLP" localSheetId="1" hidden="1">#REF!</definedName>
    <definedName name="BHLP" localSheetId="2" hidden="1">#REF!</definedName>
    <definedName name="BHLP" localSheetId="10" hidden="1">#REF!</definedName>
    <definedName name="BHLP" localSheetId="11" hidden="1">#REF!</definedName>
    <definedName name="BHLP" localSheetId="13" hidden="1">#REF!</definedName>
    <definedName name="BHLP" localSheetId="14" hidden="1">#REF!</definedName>
    <definedName name="BHLP" localSheetId="15" hidden="1">#REF!</definedName>
    <definedName name="BHLP" localSheetId="16" hidden="1">#REF!</definedName>
    <definedName name="BHLP" localSheetId="19" hidden="1">#REF!</definedName>
    <definedName name="BHLP" hidden="1">#REF!</definedName>
    <definedName name="BLPH1" localSheetId="0" hidden="1">#REF!</definedName>
    <definedName name="BLPH1" localSheetId="1" hidden="1">#REF!</definedName>
    <definedName name="BLPH1" localSheetId="10" hidden="1">#REF!</definedName>
    <definedName name="BLPH1" localSheetId="11" hidden="1">#REF!</definedName>
    <definedName name="BLPH1" localSheetId="13" hidden="1">#REF!</definedName>
    <definedName name="BLPH1" localSheetId="14" hidden="1">#REF!</definedName>
    <definedName name="BLPH1" localSheetId="15" hidden="1">#REF!</definedName>
    <definedName name="BLPH1" localSheetId="16" hidden="1">#REF!</definedName>
    <definedName name="BLPH1" localSheetId="19" hidden="1">#REF!</definedName>
    <definedName name="BLPH1" localSheetId="6" hidden="1">#REF!</definedName>
    <definedName name="BLPH1" localSheetId="7" hidden="1">#REF!</definedName>
    <definedName name="BLPH1" localSheetId="8" hidden="1">#REF!</definedName>
    <definedName name="BLPH1" hidden="1">#REF!</definedName>
    <definedName name="BLPH11" localSheetId="0" hidden="1">[2]Bloomberg!#REF!</definedName>
    <definedName name="BLPH11" localSheetId="3" hidden="1">[2]Bloomberg!#REF!</definedName>
    <definedName name="BLPH11" localSheetId="1" hidden="1">[2]Bloomberg!#REF!</definedName>
    <definedName name="BLPH11" localSheetId="2" hidden="1">[2]Bloomberg!#REF!</definedName>
    <definedName name="BLPH11" localSheetId="10" hidden="1">[2]Bloomberg!#REF!</definedName>
    <definedName name="BLPH11" localSheetId="11" hidden="1">[2]Bloomberg!#REF!</definedName>
    <definedName name="BLPH11" localSheetId="13" hidden="1">[2]Bloomberg!#REF!</definedName>
    <definedName name="BLPH11" localSheetId="14" hidden="1">[2]Bloomberg!#REF!</definedName>
    <definedName name="BLPH11" localSheetId="15" hidden="1">[2]Bloomberg!#REF!</definedName>
    <definedName name="BLPH11" localSheetId="16" hidden="1">[2]Bloomberg!#REF!</definedName>
    <definedName name="BLPH11" localSheetId="19" hidden="1">[2]Bloomberg!#REF!</definedName>
    <definedName name="BLPH11" localSheetId="6" hidden="1">[2]Bloomberg!#REF!</definedName>
    <definedName name="BLPH11" localSheetId="7" hidden="1">[2]Bloomberg!#REF!</definedName>
    <definedName name="BLPH11" localSheetId="8" hidden="1">[2]Bloomberg!#REF!</definedName>
    <definedName name="BLPH11" hidden="1">[2]Bloomberg!#REF!</definedName>
    <definedName name="BLPH2" localSheetId="0" hidden="1">#REF!</definedName>
    <definedName name="BLPH2" localSheetId="3" hidden="1">#REF!</definedName>
    <definedName name="BLPH2" localSheetId="1" hidden="1">#REF!</definedName>
    <definedName name="BLPH2" localSheetId="2" hidden="1">#REF!</definedName>
    <definedName name="BLPH2" localSheetId="10" hidden="1">#REF!</definedName>
    <definedName name="BLPH2" localSheetId="11" hidden="1">#REF!</definedName>
    <definedName name="BLPH2" localSheetId="13" hidden="1">#REF!</definedName>
    <definedName name="BLPH2" localSheetId="14" hidden="1">#REF!</definedName>
    <definedName name="BLPH2" localSheetId="15" hidden="1">#REF!</definedName>
    <definedName name="BLPH2" localSheetId="16" hidden="1">#REF!</definedName>
    <definedName name="BLPH2" localSheetId="19" hidden="1">#REF!</definedName>
    <definedName name="BLPH2" localSheetId="6" hidden="1">#REF!</definedName>
    <definedName name="BLPH2" localSheetId="7" hidden="1">#REF!</definedName>
    <definedName name="BLPH2" localSheetId="8" hidden="1">#REF!</definedName>
    <definedName name="BLPH2" hidden="1">#REF!</definedName>
    <definedName name="BLPH3" localSheetId="0" hidden="1">#REF!</definedName>
    <definedName name="BLPH3" localSheetId="1" hidden="1">#REF!</definedName>
    <definedName name="BLPH3" localSheetId="10" hidden="1">#REF!</definedName>
    <definedName name="BLPH3" localSheetId="11" hidden="1">#REF!</definedName>
    <definedName name="BLPH3" localSheetId="13" hidden="1">#REF!</definedName>
    <definedName name="BLPH3" localSheetId="14" hidden="1">#REF!</definedName>
    <definedName name="BLPH3" localSheetId="15" hidden="1">#REF!</definedName>
    <definedName name="BLPH3" localSheetId="16" hidden="1">#REF!</definedName>
    <definedName name="BLPH3" localSheetId="19" hidden="1">#REF!</definedName>
    <definedName name="BLPH3" localSheetId="6" hidden="1">#REF!</definedName>
    <definedName name="BLPH3" localSheetId="7" hidden="1">#REF!</definedName>
    <definedName name="BLPH3" localSheetId="8" hidden="1">#REF!</definedName>
    <definedName name="BLPH3" hidden="1">#REF!</definedName>
    <definedName name="BLPH4" localSheetId="0" hidden="1">#REF!</definedName>
    <definedName name="BLPH4" localSheetId="1" hidden="1">#REF!</definedName>
    <definedName name="BLPH4" localSheetId="10" hidden="1">#REF!</definedName>
    <definedName name="BLPH4" localSheetId="11" hidden="1">#REF!</definedName>
    <definedName name="BLPH4" localSheetId="13" hidden="1">#REF!</definedName>
    <definedName name="BLPH4" localSheetId="14" hidden="1">#REF!</definedName>
    <definedName name="BLPH4" localSheetId="15" hidden="1">#REF!</definedName>
    <definedName name="BLPH4" localSheetId="16" hidden="1">#REF!</definedName>
    <definedName name="BLPH4" localSheetId="19" hidden="1">#REF!</definedName>
    <definedName name="BLPH4" localSheetId="6" hidden="1">#REF!</definedName>
    <definedName name="BLPH4" localSheetId="7" hidden="1">#REF!</definedName>
    <definedName name="BLPH4" localSheetId="8" hidden="1">#REF!</definedName>
    <definedName name="BLPH4" hidden="1">#REF!</definedName>
    <definedName name="BLPH4000086" localSheetId="0" hidden="1">#REF!</definedName>
    <definedName name="BLPH4000086" localSheetId="1" hidden="1">#REF!</definedName>
    <definedName name="BLPH4000086" localSheetId="10" hidden="1">#REF!</definedName>
    <definedName name="BLPH4000086" localSheetId="11" hidden="1">#REF!</definedName>
    <definedName name="BLPH4000086" localSheetId="13" hidden="1">#REF!</definedName>
    <definedName name="BLPH4000086" localSheetId="14" hidden="1">#REF!</definedName>
    <definedName name="BLPH4000086" localSheetId="15" hidden="1">#REF!</definedName>
    <definedName name="BLPH4000086" localSheetId="16" hidden="1">#REF!</definedName>
    <definedName name="BLPH4000086" localSheetId="19" hidden="1">#REF!</definedName>
    <definedName name="BLPH4000086" localSheetId="6" hidden="1">#REF!</definedName>
    <definedName name="BLPH4000086" localSheetId="7" hidden="1">#REF!</definedName>
    <definedName name="BLPH4000086" localSheetId="8" hidden="1">#REF!</definedName>
    <definedName name="BLPH4000086" hidden="1">#REF!</definedName>
    <definedName name="BLPH4000087" localSheetId="0" hidden="1">#REF!</definedName>
    <definedName name="BLPH4000087" localSheetId="1" hidden="1">#REF!</definedName>
    <definedName name="BLPH4000087" localSheetId="10" hidden="1">#REF!</definedName>
    <definedName name="BLPH4000087" localSheetId="11" hidden="1">#REF!</definedName>
    <definedName name="BLPH4000087" localSheetId="13" hidden="1">#REF!</definedName>
    <definedName name="BLPH4000087" localSheetId="14" hidden="1">#REF!</definedName>
    <definedName name="BLPH4000087" localSheetId="15" hidden="1">#REF!</definedName>
    <definedName name="BLPH4000087" localSheetId="16" hidden="1">#REF!</definedName>
    <definedName name="BLPH4000087" localSheetId="19" hidden="1">#REF!</definedName>
    <definedName name="BLPH4000087" localSheetId="6" hidden="1">#REF!</definedName>
    <definedName name="BLPH4000087" localSheetId="7" hidden="1">#REF!</definedName>
    <definedName name="BLPH4000087" localSheetId="8" hidden="1">#REF!</definedName>
    <definedName name="BLPH4000087" hidden="1">#REF!</definedName>
    <definedName name="BLPH4000088" localSheetId="0" hidden="1">#REF!</definedName>
    <definedName name="BLPH4000088" localSheetId="1" hidden="1">#REF!</definedName>
    <definedName name="BLPH4000088" localSheetId="10" hidden="1">#REF!</definedName>
    <definedName name="BLPH4000088" localSheetId="11" hidden="1">#REF!</definedName>
    <definedName name="BLPH4000088" localSheetId="13" hidden="1">#REF!</definedName>
    <definedName name="BLPH4000088" localSheetId="14" hidden="1">#REF!</definedName>
    <definedName name="BLPH4000088" localSheetId="15" hidden="1">#REF!</definedName>
    <definedName name="BLPH4000088" localSheetId="16" hidden="1">#REF!</definedName>
    <definedName name="BLPH4000088" localSheetId="19" hidden="1">#REF!</definedName>
    <definedName name="BLPH4000088" localSheetId="6" hidden="1">#REF!</definedName>
    <definedName name="BLPH4000088" localSheetId="7" hidden="1">#REF!</definedName>
    <definedName name="BLPH4000088" localSheetId="8" hidden="1">#REF!</definedName>
    <definedName name="BLPH4000088" hidden="1">#REF!</definedName>
    <definedName name="BLPH4000089" localSheetId="0" hidden="1">#REF!</definedName>
    <definedName name="BLPH4000089" localSheetId="1" hidden="1">#REF!</definedName>
    <definedName name="BLPH4000089" localSheetId="10" hidden="1">#REF!</definedName>
    <definedName name="BLPH4000089" localSheetId="11" hidden="1">#REF!</definedName>
    <definedName name="BLPH4000089" localSheetId="13" hidden="1">#REF!</definedName>
    <definedName name="BLPH4000089" localSheetId="14" hidden="1">#REF!</definedName>
    <definedName name="BLPH4000089" localSheetId="15" hidden="1">#REF!</definedName>
    <definedName name="BLPH4000089" localSheetId="16" hidden="1">#REF!</definedName>
    <definedName name="BLPH4000089" localSheetId="19" hidden="1">#REF!</definedName>
    <definedName name="BLPH4000089" localSheetId="6" hidden="1">#REF!</definedName>
    <definedName name="BLPH4000089" localSheetId="7" hidden="1">#REF!</definedName>
    <definedName name="BLPH4000089" localSheetId="8" hidden="1">#REF!</definedName>
    <definedName name="BLPH4000089" hidden="1">#REF!</definedName>
    <definedName name="BLPH4000090" localSheetId="0" hidden="1">#REF!</definedName>
    <definedName name="BLPH4000090" localSheetId="1" hidden="1">#REF!</definedName>
    <definedName name="BLPH4000090" localSheetId="10" hidden="1">#REF!</definedName>
    <definedName name="BLPH4000090" localSheetId="11" hidden="1">#REF!</definedName>
    <definedName name="BLPH4000090" localSheetId="13" hidden="1">#REF!</definedName>
    <definedName name="BLPH4000090" localSheetId="14" hidden="1">#REF!</definedName>
    <definedName name="BLPH4000090" localSheetId="15" hidden="1">#REF!</definedName>
    <definedName name="BLPH4000090" localSheetId="16" hidden="1">#REF!</definedName>
    <definedName name="BLPH4000090" localSheetId="19" hidden="1">#REF!</definedName>
    <definedName name="BLPH4000090" localSheetId="6" hidden="1">#REF!</definedName>
    <definedName name="BLPH4000090" localSheetId="7" hidden="1">#REF!</definedName>
    <definedName name="BLPH4000090" localSheetId="8" hidden="1">#REF!</definedName>
    <definedName name="BLPH4000090" hidden="1">#REF!</definedName>
    <definedName name="BLPH5" localSheetId="0" hidden="1">#REF!</definedName>
    <definedName name="BLPH5" localSheetId="1" hidden="1">#REF!</definedName>
    <definedName name="BLPH5" localSheetId="10" hidden="1">#REF!</definedName>
    <definedName name="BLPH5" localSheetId="11" hidden="1">#REF!</definedName>
    <definedName name="BLPH5" localSheetId="13" hidden="1">#REF!</definedName>
    <definedName name="BLPH5" localSheetId="14" hidden="1">#REF!</definedName>
    <definedName name="BLPH5" localSheetId="15" hidden="1">#REF!</definedName>
    <definedName name="BLPH5" localSheetId="16" hidden="1">#REF!</definedName>
    <definedName name="BLPH5" localSheetId="19" hidden="1">#REF!</definedName>
    <definedName name="BLPH5" localSheetId="6" hidden="1">#REF!</definedName>
    <definedName name="BLPH5" localSheetId="7" hidden="1">#REF!</definedName>
    <definedName name="BLPH5" localSheetId="8" hidden="1">#REF!</definedName>
    <definedName name="BLPH5" hidden="1">#REF!</definedName>
    <definedName name="BLPH6" localSheetId="0" hidden="1">#REF!</definedName>
    <definedName name="BLPH6" localSheetId="1" hidden="1">#REF!</definedName>
    <definedName name="BLPH6" localSheetId="10" hidden="1">#REF!</definedName>
    <definedName name="BLPH6" localSheetId="11" hidden="1">#REF!</definedName>
    <definedName name="BLPH6" localSheetId="13" hidden="1">#REF!</definedName>
    <definedName name="BLPH6" localSheetId="14" hidden="1">#REF!</definedName>
    <definedName name="BLPH6" localSheetId="15" hidden="1">#REF!</definedName>
    <definedName name="BLPH6" localSheetId="16" hidden="1">#REF!</definedName>
    <definedName name="BLPH6" localSheetId="19" hidden="1">#REF!</definedName>
    <definedName name="BLPH6" localSheetId="6" hidden="1">#REF!</definedName>
    <definedName name="BLPH6" localSheetId="7" hidden="1">#REF!</definedName>
    <definedName name="BLPH6" localSheetId="8" hidden="1">#REF!</definedName>
    <definedName name="BLPH6" hidden="1">#REF!</definedName>
    <definedName name="BLPH7" localSheetId="0" hidden="1">#REF!</definedName>
    <definedName name="BLPH7" localSheetId="1" hidden="1">#REF!</definedName>
    <definedName name="BLPH7" localSheetId="10" hidden="1">#REF!</definedName>
    <definedName name="BLPH7" localSheetId="11" hidden="1">#REF!</definedName>
    <definedName name="BLPH7" localSheetId="13" hidden="1">#REF!</definedName>
    <definedName name="BLPH7" localSheetId="14" hidden="1">#REF!</definedName>
    <definedName name="BLPH7" localSheetId="15" hidden="1">#REF!</definedName>
    <definedName name="BLPH7" localSheetId="16" hidden="1">#REF!</definedName>
    <definedName name="BLPH7" localSheetId="19" hidden="1">#REF!</definedName>
    <definedName name="BLPH7" localSheetId="6" hidden="1">#REF!</definedName>
    <definedName name="BLPH7" localSheetId="7" hidden="1">#REF!</definedName>
    <definedName name="BLPH7" localSheetId="8" hidden="1">#REF!</definedName>
    <definedName name="BLPH7" hidden="1">#REF!</definedName>
    <definedName name="BLPH8" localSheetId="0" hidden="1">#REF!</definedName>
    <definedName name="BLPH8" localSheetId="1" hidden="1">#REF!</definedName>
    <definedName name="BLPH8" localSheetId="10" hidden="1">#REF!</definedName>
    <definedName name="BLPH8" localSheetId="11" hidden="1">#REF!</definedName>
    <definedName name="BLPH8" localSheetId="13" hidden="1">#REF!</definedName>
    <definedName name="BLPH8" localSheetId="14" hidden="1">#REF!</definedName>
    <definedName name="BLPH8" localSheetId="15" hidden="1">#REF!</definedName>
    <definedName name="BLPH8" localSheetId="16" hidden="1">#REF!</definedName>
    <definedName name="BLPH8" localSheetId="19" hidden="1">#REF!</definedName>
    <definedName name="BLPH8" localSheetId="6" hidden="1">#REF!</definedName>
    <definedName name="BLPH8" localSheetId="7" hidden="1">#REF!</definedName>
    <definedName name="BLPH8" localSheetId="8" hidden="1">#REF!</definedName>
    <definedName name="BLPH8" hidden="1">#REF!</definedName>
    <definedName name="CAP">[3]BASE!$A$64:$W$71</definedName>
    <definedName name="CDE" localSheetId="0">#REF!</definedName>
    <definedName name="CDE" localSheetId="3">#REF!</definedName>
    <definedName name="CDE" localSheetId="1">#REF!</definedName>
    <definedName name="CDE" localSheetId="2">#REF!</definedName>
    <definedName name="CDE" localSheetId="10">#REF!</definedName>
    <definedName name="CDE" localSheetId="11">#REF!</definedName>
    <definedName name="CDE" localSheetId="13">#REF!</definedName>
    <definedName name="CDE" localSheetId="14">#REF!</definedName>
    <definedName name="CDE" localSheetId="15">#REF!</definedName>
    <definedName name="CDE" localSheetId="16">#REF!</definedName>
    <definedName name="CDE" localSheetId="19">#REF!</definedName>
    <definedName name="CDE">#REF!</definedName>
    <definedName name="CFC" localSheetId="0">#REF!</definedName>
    <definedName name="CFC" localSheetId="1">#REF!</definedName>
    <definedName name="CFC" localSheetId="10">#REF!</definedName>
    <definedName name="CFC" localSheetId="11">#REF!</definedName>
    <definedName name="CFC" localSheetId="13">#REF!</definedName>
    <definedName name="CFC" localSheetId="14">#REF!</definedName>
    <definedName name="CFC" localSheetId="15">#REF!</definedName>
    <definedName name="CFC" localSheetId="16">#REF!</definedName>
    <definedName name="CFC" localSheetId="19">#REF!</definedName>
    <definedName name="CFC">#REF!</definedName>
    <definedName name="CVF" localSheetId="0">'[1]Gráfico Aseg 7'!#REF!</definedName>
    <definedName name="CVF" localSheetId="10">'[1]Gráfico Aseg 7'!#REF!</definedName>
    <definedName name="CVF" localSheetId="11">'[1]Gráfico Aseg 7'!#REF!</definedName>
    <definedName name="CVF" localSheetId="13">'[1]Gráfico Aseg 7'!#REF!</definedName>
    <definedName name="CVF" localSheetId="14">'[1]Gráfico Aseg 7'!#REF!</definedName>
    <definedName name="CVF" localSheetId="15">'[1]Gráfico Aseg 7'!#REF!</definedName>
    <definedName name="CVF" localSheetId="16">'[1]Gráfico Aseg 7'!#REF!</definedName>
    <definedName name="CVF" localSheetId="19">'[1]Gráfico Aseg 7'!#REF!</definedName>
    <definedName name="CVF">'[1]Gráfico Aseg 7'!#REF!</definedName>
    <definedName name="FUSIONADOS">[4]FUSIONADOS!$A$1:$H$200</definedName>
    <definedName name="FUSIONES" localSheetId="0">#REF!</definedName>
    <definedName name="FUSIONES" localSheetId="3">#REF!</definedName>
    <definedName name="FUSIONES" localSheetId="1">#REF!</definedName>
    <definedName name="FUSIONES" localSheetId="2">#REF!</definedName>
    <definedName name="FUSIONES" localSheetId="10">#REF!</definedName>
    <definedName name="FUSIONES" localSheetId="13">#REF!</definedName>
    <definedName name="FUSIONES" localSheetId="14">#REF!</definedName>
    <definedName name="FUSIONES" localSheetId="15">#REF!</definedName>
    <definedName name="FUSIONES">#REF!</definedName>
    <definedName name="GEN">[3]BASE!$A$3:$AI$31</definedName>
    <definedName name="HOJA" localSheetId="0" hidden="1">#REF!</definedName>
    <definedName name="HOJA" localSheetId="3" hidden="1">#REF!</definedName>
    <definedName name="HOJA" localSheetId="1" hidden="1">#REF!</definedName>
    <definedName name="HOJA" localSheetId="2" hidden="1">#REF!</definedName>
    <definedName name="HOJA" localSheetId="10" hidden="1">#REF!</definedName>
    <definedName name="HOJA" localSheetId="11" hidden="1">#REF!</definedName>
    <definedName name="HOJA" localSheetId="13" hidden="1">#REF!</definedName>
    <definedName name="HOJA" localSheetId="14" hidden="1">#REF!</definedName>
    <definedName name="HOJA" localSheetId="15" hidden="1">#REF!</definedName>
    <definedName name="HOJA" localSheetId="16" hidden="1">#REF!</definedName>
    <definedName name="HOJA" localSheetId="19" hidden="1">#REF!</definedName>
    <definedName name="HOJA" hidden="1">#REF!</definedName>
    <definedName name="IFNBC" localSheetId="0">'[1]Gráfico Aseg 7'!#REF!</definedName>
    <definedName name="IFNBC" localSheetId="3">'[1]Gráfico Aseg 7'!#REF!</definedName>
    <definedName name="IFNBC" localSheetId="1">'[1]Gráfico Aseg 7'!#REF!</definedName>
    <definedName name="IFNBC" localSheetId="2">'[1]Gráfico Aseg 7'!#REF!</definedName>
    <definedName name="IFNBC" localSheetId="10">'[1]Gráfico Aseg 7'!#REF!</definedName>
    <definedName name="IFNBC" localSheetId="11">'[1]Gráfico Aseg 7'!#REF!</definedName>
    <definedName name="IFNBC" localSheetId="13">'[1]Gráfico Aseg 7'!#REF!</definedName>
    <definedName name="IFNBC" localSheetId="14">'[1]Gráfico Aseg 7'!#REF!</definedName>
    <definedName name="IFNBC" localSheetId="15">'[1]Gráfico Aseg 7'!#REF!</definedName>
    <definedName name="IFNBC" localSheetId="16">'[1]Gráfico Aseg 7'!#REF!</definedName>
    <definedName name="IFNBC" localSheetId="19">'[1]Gráfico Aseg 7'!#REF!</definedName>
    <definedName name="IFNBC" localSheetId="8">'[1]Gráfico Aseg 7'!#REF!</definedName>
    <definedName name="IFNBC">'[1]Gráfico Aseg 7'!#REF!</definedName>
    <definedName name="Inicio">'[5]Nota Cambiaria'!$A$1:$E$22</definedName>
    <definedName name="meses" localSheetId="0">#REF!</definedName>
    <definedName name="meses" localSheetId="3">#REF!</definedName>
    <definedName name="meses" localSheetId="1">#REF!</definedName>
    <definedName name="meses" localSheetId="2">#REF!</definedName>
    <definedName name="meses" localSheetId="10">#REF!</definedName>
    <definedName name="meses" localSheetId="11">#REF!</definedName>
    <definedName name="meses" localSheetId="13">#REF!</definedName>
    <definedName name="meses" localSheetId="14">#REF!</definedName>
    <definedName name="meses" localSheetId="15">#REF!</definedName>
    <definedName name="meses" localSheetId="16">#REF!</definedName>
    <definedName name="meses" localSheetId="19">#REF!</definedName>
    <definedName name="meses" localSheetId="6">#REF!</definedName>
    <definedName name="meses" localSheetId="7">#REF!</definedName>
    <definedName name="meses" localSheetId="8">#REF!</definedName>
    <definedName name="meses">#REF!</definedName>
    <definedName name="Nota">'[5]Nota Cambiaria'!$M$44</definedName>
    <definedName name="Nuevo" localSheetId="0">'[1]Gráfico Aseg 7'!#REF!</definedName>
    <definedName name="Nuevo" localSheetId="3">'[1]Gráfico Aseg 7'!#REF!</definedName>
    <definedName name="Nuevo" localSheetId="1">'[1]Gráfico Aseg 7'!#REF!</definedName>
    <definedName name="Nuevo" localSheetId="2">'[1]Gráfico Aseg 7'!#REF!</definedName>
    <definedName name="Nuevo" localSheetId="10">'[1]Gráfico Aseg 7'!#REF!</definedName>
    <definedName name="Nuevo" localSheetId="11">'[1]Gráfico Aseg 7'!#REF!</definedName>
    <definedName name="Nuevo" localSheetId="13">'[1]Gráfico Aseg 7'!#REF!</definedName>
    <definedName name="Nuevo" localSheetId="14">'[1]Gráfico Aseg 7'!#REF!</definedName>
    <definedName name="Nuevo" localSheetId="15">'[1]Gráfico Aseg 7'!#REF!</definedName>
    <definedName name="Nuevo" localSheetId="16">'[1]Gráfico Aseg 7'!#REF!</definedName>
    <definedName name="Nuevo" localSheetId="19">'[1]Gráfico Aseg 7'!#REF!</definedName>
    <definedName name="Nuevo" localSheetId="6">'[1]Gráfico Aseg 7'!#REF!</definedName>
    <definedName name="Nuevo" localSheetId="7">'[1]Gráfico Aseg 7'!#REF!</definedName>
    <definedName name="Nuevo" localSheetId="8">'[1]Gráfico Aseg 7'!#REF!</definedName>
    <definedName name="Nuevo">'[1]Gráfico Aseg 7'!#REF!</definedName>
    <definedName name="Parrafo1">'[5]Nota Cambiaria'!$A$6</definedName>
    <definedName name="Parrafo2">'[5]Nota Cambiaria'!$A$13</definedName>
    <definedName name="Parrafo3">'[5]Nota Cambiaria'!$A$48</definedName>
    <definedName name="Parrafo4">'[5]Nota Cambiaria'!$A$53</definedName>
    <definedName name="Parrafo5">'[5]Nota Cambiaria'!$F$26</definedName>
    <definedName name="Parrafo6">'[5]Nota Cambiaria'!$R$5</definedName>
    <definedName name="PPparrafo1">'[5]Nota Cambiaria'!$R$31</definedName>
    <definedName name="PPparrafo2">'[5]Nota Cambiaria'!$R$36</definedName>
    <definedName name="RANGO1">#N/A</definedName>
    <definedName name="rangosnuevos" localSheetId="0">#REF!</definedName>
    <definedName name="rangosnuevos" localSheetId="3">#REF!</definedName>
    <definedName name="rangosnuevos" localSheetId="1">#REF!</definedName>
    <definedName name="rangosnuevos" localSheetId="2">#REF!</definedName>
    <definedName name="rangosnuevos" localSheetId="10">#REF!</definedName>
    <definedName name="rangosnuevos" localSheetId="11">#REF!</definedName>
    <definedName name="rangosnuevos" localSheetId="13">#REF!</definedName>
    <definedName name="rangosnuevos" localSheetId="14">#REF!</definedName>
    <definedName name="rangosnuevos" localSheetId="15">#REF!</definedName>
    <definedName name="rangosnuevos" localSheetId="16">#REF!</definedName>
    <definedName name="rangosnuevos" localSheetId="19">#REF!</definedName>
    <definedName name="rangosnuevos" localSheetId="6">#REF!</definedName>
    <definedName name="rangosnuevos" localSheetId="7">#REF!</definedName>
    <definedName name="rangosnuevos" localSheetId="8">#REF!</definedName>
    <definedName name="rangosnuevos">#REF!</definedName>
    <definedName name="reunion" localSheetId="0">#REF!</definedName>
    <definedName name="reunion" localSheetId="1">#REF!</definedName>
    <definedName name="reunion" localSheetId="10">#REF!</definedName>
    <definedName name="reunion" localSheetId="11">#REF!</definedName>
    <definedName name="reunion" localSheetId="13">#REF!</definedName>
    <definedName name="reunion" localSheetId="14">#REF!</definedName>
    <definedName name="reunion" localSheetId="15">#REF!</definedName>
    <definedName name="reunion" localSheetId="16">#REF!</definedName>
    <definedName name="reunion" localSheetId="19">#REF!</definedName>
    <definedName name="reunion" localSheetId="6">#REF!</definedName>
    <definedName name="reunion" localSheetId="7">#REF!</definedName>
    <definedName name="reunion" localSheetId="8">#REF!</definedName>
    <definedName name="reunion">#REF!</definedName>
    <definedName name="SISTEMA">[6]Nominal!$A$1:$Q$52</definedName>
    <definedName name="tabla1">'[5]Nota Cambiaria'!$B$18:$D$22</definedName>
    <definedName name="Tabla2">'[5]Nota Cambiaria'!$M$3:$P$10</definedName>
    <definedName name="Tabla3">'[5]Nota Cambiaria'!$M$13:$P$21</definedName>
    <definedName name="Tabla4">'[5]Nota Cambiaria'!$R$8:$W$15</definedName>
    <definedName name="Tabla5">'[5]Nota Cambiaria'!$R$19:$W$25</definedName>
    <definedName name="Tabla6">'[5]Nota Cambiaria'!$R$19:$T$25</definedName>
    <definedName name="tablaDev">'[5]Nota Cambiaria'!$M$13:$P$23</definedName>
    <definedName name="Titulo1">'[5]Nota Cambiaria'!$A$1</definedName>
    <definedName name="Titulo2">'[5]Nota Cambiaria'!$A$4</definedName>
    <definedName name="Titulo3">'[5]Nota Cambiaria'!$A$11</definedName>
    <definedName name="Titulo4">'[5]Nota Cambiaria'!$A$46</definedName>
    <definedName name="Titulo7">'[5]Nota Cambiaria'!$R$3</definedName>
    <definedName name="tituloPP">'[5]Nota Cambiaria'!$R$29</definedName>
    <definedName name="VID">[3]BASE!$A$35:$AI$60</definedName>
    <definedName name="z" localSheetId="0">#REF!</definedName>
    <definedName name="z" localSheetId="3">#REF!</definedName>
    <definedName name="z" localSheetId="1">#REF!</definedName>
    <definedName name="z" localSheetId="2">#REF!</definedName>
    <definedName name="z" localSheetId="10">#REF!</definedName>
    <definedName name="z" localSheetId="11">#REF!</definedName>
    <definedName name="z" localSheetId="13">#REF!</definedName>
    <definedName name="z" localSheetId="14">#REF!</definedName>
    <definedName name="z" localSheetId="15">#REF!</definedName>
    <definedName name="z" localSheetId="16">#REF!</definedName>
    <definedName name="z" localSheetId="19">#REF!</definedName>
    <definedName name="z">#REF!</definedName>
  </definedNames>
  <calcPr calcId="145621"/>
</workbook>
</file>

<file path=xl/calcChain.xml><?xml version="1.0" encoding="utf-8"?>
<calcChain xmlns="http://schemas.openxmlformats.org/spreadsheetml/2006/main">
  <c r="F6" i="24" l="1"/>
  <c r="G6" i="24"/>
  <c r="F7" i="24"/>
  <c r="G7" i="24"/>
  <c r="F8" i="24"/>
  <c r="G8" i="24"/>
  <c r="F9" i="24"/>
  <c r="G9" i="24"/>
  <c r="F10" i="24"/>
  <c r="G10" i="24"/>
  <c r="G5" i="24"/>
  <c r="F5" i="24"/>
  <c r="G5" i="15"/>
  <c r="H5" i="15"/>
  <c r="G6" i="15"/>
  <c r="H6" i="15"/>
  <c r="G7" i="15"/>
  <c r="H7" i="15"/>
  <c r="G8" i="15"/>
  <c r="H8" i="15"/>
  <c r="G9" i="15"/>
  <c r="H9" i="15"/>
  <c r="G10" i="15"/>
  <c r="H10" i="15"/>
  <c r="H4" i="15"/>
  <c r="G4" i="15"/>
  <c r="G13" i="18"/>
  <c r="F13" i="18"/>
  <c r="E13" i="18"/>
  <c r="D13" i="18"/>
  <c r="C13" i="18"/>
  <c r="B13" i="18"/>
  <c r="C20" i="15"/>
</calcChain>
</file>

<file path=xl/comments1.xml><?xml version="1.0" encoding="utf-8"?>
<comments xmlns="http://schemas.openxmlformats.org/spreadsheetml/2006/main">
  <authors>
    <author>Cabrera Rodríguez Wilmar Alexander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Cabrera Rodríguez Wilmar Alexander: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<sst xmlns="http://schemas.openxmlformats.org/spreadsheetml/2006/main" count="229" uniqueCount="131">
  <si>
    <t>Billones de pesos</t>
  </si>
  <si>
    <t>Porcentaje de los activos del sistema financiero</t>
  </si>
  <si>
    <t>Posición propia</t>
  </si>
  <si>
    <t>Cesantías</t>
  </si>
  <si>
    <t xml:space="preserve">Fondos administrados </t>
  </si>
  <si>
    <t>Porcentaje del PIB</t>
  </si>
  <si>
    <t>a/ PIB proyectado a diciembre de 2014.</t>
  </si>
  <si>
    <t>Fecha</t>
  </si>
  <si>
    <t>Fondos de pensiones obligatorias  (eje derecho)</t>
  </si>
  <si>
    <t>Valor de los fondos de pensiones</t>
  </si>
  <si>
    <t>porcentaje</t>
  </si>
  <si>
    <t>FECHA</t>
  </si>
  <si>
    <t>Fondo</t>
  </si>
  <si>
    <t>Período de cálculo</t>
  </si>
  <si>
    <t>Agosto de 2011 a diciembre de 2014</t>
  </si>
  <si>
    <t>Diciembre de 2011 a diciembre de 2014</t>
  </si>
  <si>
    <t>Diciembre de 2012 a diciembre de 2014</t>
  </si>
  <si>
    <t>Composición del portafolio de los FPO frente a los límites legales vigentes</t>
  </si>
  <si>
    <t>A. Fondo conservador</t>
  </si>
  <si>
    <t>B. Fondo de mayor riesgo</t>
  </si>
  <si>
    <t>C. Fondo moderado</t>
  </si>
  <si>
    <t>D. Fondo de retiro programado</t>
  </si>
  <si>
    <t>Junio de 2014</t>
  </si>
  <si>
    <t>Diciembre de 2014</t>
  </si>
  <si>
    <t>Límite vigente</t>
  </si>
  <si>
    <t>Deuda pública</t>
  </si>
  <si>
    <t>Renta fija, vigilados SFC</t>
  </si>
  <si>
    <t>Renta fija, vigilados otros</t>
  </si>
  <si>
    <t>Renta variable Colombia</t>
  </si>
  <si>
    <t>Sector externo</t>
  </si>
  <si>
    <t>Exposición cambiaria</t>
  </si>
  <si>
    <t>(porcentaje)</t>
  </si>
  <si>
    <t>Fondos de inversión colectiva</t>
  </si>
  <si>
    <t>Fiducia de seguridad social y FPV</t>
  </si>
  <si>
    <t>Fiducia de garantía</t>
  </si>
  <si>
    <t>Fiducia de administración</t>
  </si>
  <si>
    <t>Fiducia inmobiliaria</t>
  </si>
  <si>
    <t>Fiducia de inversión</t>
  </si>
  <si>
    <t>Disponible</t>
  </si>
  <si>
    <t>Otros títulos de renta variable</t>
  </si>
  <si>
    <t>Acciones de alta bursatilidad</t>
  </si>
  <si>
    <t>Otros títulos de renta fija</t>
  </si>
  <si>
    <t>TES</t>
  </si>
  <si>
    <t>CDT</t>
  </si>
  <si>
    <t>Bonos</t>
  </si>
  <si>
    <t>TIPO DE INVERSIÓN</t>
  </si>
  <si>
    <t>Soc. Fiduciarias y Fondos Administrados</t>
  </si>
  <si>
    <t>Participación</t>
  </si>
  <si>
    <t>Deuda pública interna</t>
  </si>
  <si>
    <t>Acciones</t>
  </si>
  <si>
    <t>Emisiones del exterior</t>
  </si>
  <si>
    <t>Otros títulos</t>
  </si>
  <si>
    <t>Fuente: Superintendencia Financiera de Colombia.</t>
  </si>
  <si>
    <t>Gráfico 2B6</t>
  </si>
  <si>
    <t xml:space="preserve">Gráfico IFNB 3 </t>
  </si>
  <si>
    <t>Composición de los activos de las SCB</t>
  </si>
  <si>
    <t>Otros</t>
  </si>
  <si>
    <t>SCB</t>
  </si>
  <si>
    <t>Fuente: Superintendencia Financiera de Colombia; cálculos del Banco de la República.</t>
  </si>
  <si>
    <t>Cuentas por cobrar</t>
  </si>
  <si>
    <t>Comisiones</t>
  </si>
  <si>
    <t>Rendimiento repos, simultáneas y TTV</t>
  </si>
  <si>
    <t>Composición de los ingresos de las SCB</t>
  </si>
  <si>
    <t>Ajuste por valoración de inversiones a precios de mercado</t>
  </si>
  <si>
    <t>Honorarios y valoración de derivados</t>
  </si>
  <si>
    <t>Utilidad por venta de inversiones</t>
  </si>
  <si>
    <t>Contrato de comisión</t>
  </si>
  <si>
    <t>Administración de fondos de valores o de inversión</t>
  </si>
  <si>
    <t>Contratos de coresponsalía</t>
  </si>
  <si>
    <t>Administración de portafolios de valores de terceros</t>
  </si>
  <si>
    <t>Contratos de colocación de títulos</t>
  </si>
  <si>
    <t xml:space="preserve">Comisiones por giros </t>
  </si>
  <si>
    <t>Composición de las comisiones de las SCB</t>
  </si>
  <si>
    <t>Generales</t>
  </si>
  <si>
    <t>Vida</t>
  </si>
  <si>
    <t>Total</t>
  </si>
  <si>
    <t>Resultado técnico sobre primas emitidas</t>
  </si>
  <si>
    <t>Resultado neto sobre primas emitidas</t>
  </si>
  <si>
    <t>Siniestralidad</t>
  </si>
  <si>
    <t>Gastos administrativos, personal y otros</t>
  </si>
  <si>
    <t>Comisiones netas</t>
  </si>
  <si>
    <t>Índice combinado</t>
  </si>
  <si>
    <t>TOTAL</t>
  </si>
  <si>
    <t>Fuente: Superintendencia Financiera de Colombia</t>
  </si>
  <si>
    <t>Pensiones obligatorias</t>
  </si>
  <si>
    <t>Pensiones voluntarias</t>
  </si>
  <si>
    <t>Seguros generales</t>
  </si>
  <si>
    <t>Seguros de vida</t>
  </si>
  <si>
    <t>Comisionistas de bolsa</t>
  </si>
  <si>
    <r>
      <t>Total instituciones financieras no bancarias</t>
    </r>
    <r>
      <rPr>
        <b/>
        <vertAlign val="superscript"/>
        <sz val="10"/>
        <rFont val="Arial"/>
        <family val="2"/>
      </rPr>
      <t>/c</t>
    </r>
  </si>
  <si>
    <r>
      <t>Total del sistema financiero</t>
    </r>
    <r>
      <rPr>
        <b/>
        <vertAlign val="superscript"/>
        <sz val="10"/>
        <rFont val="Arial"/>
        <family val="2"/>
      </rPr>
      <t>/d</t>
    </r>
  </si>
  <si>
    <r>
      <t>Porcentaje del PIB</t>
    </r>
    <r>
      <rPr>
        <b/>
        <vertAlign val="superscript"/>
        <sz val="10"/>
        <color theme="1"/>
        <rFont val="Arial"/>
        <family val="2"/>
      </rPr>
      <t>/a</t>
    </r>
  </si>
  <si>
    <t>Activos de las instituciones financieras no bancarias</t>
  </si>
  <si>
    <t>Fondos de pensiones voluntarias</t>
  </si>
  <si>
    <t>Fondos de cesantías</t>
  </si>
  <si>
    <t>a/ A partir de enero de 2012 se toma la información de rentabilidad del fondo moderado.</t>
  </si>
  <si>
    <t>Rentabilidad a 5 años</t>
  </si>
  <si>
    <t>Rentabilidad de las AFP por tipo de fondo</t>
  </si>
  <si>
    <t>Rentabilidad (porcentaje)</t>
  </si>
  <si>
    <t>Rentabilidad mínima (porcentaje)</t>
  </si>
  <si>
    <t>Septiembre de 2014 a diciembre de 2014</t>
  </si>
  <si>
    <t>FPO-fondo moderado</t>
  </si>
  <si>
    <t>FPO-fondo de mayor riesgo</t>
  </si>
  <si>
    <t>FPO-fondo conservador</t>
  </si>
  <si>
    <t>FPO-fondo de retiro programado</t>
  </si>
  <si>
    <t>FC-largo plazo</t>
  </si>
  <si>
    <t>FC-corto plazo</t>
  </si>
  <si>
    <t>a/ Corresponde a la cuenta inversiones, derivados y posiciones activas en operaciones de mercado monetario y relacionadas.</t>
  </si>
  <si>
    <t>Composición de los fondos de inversión colectiva administrados por las SCB</t>
  </si>
  <si>
    <t>Composición de los fondos de inversión colectiva de naturaleza abierta administrados por las SCB</t>
  </si>
  <si>
    <t>Resultados neto, técnico y producto de inversiones sobre primas emitidas</t>
  </si>
  <si>
    <t>Fuente: Federación de Aseguradores Colombianos (Fasecolda).</t>
  </si>
  <si>
    <t>Portafolio de  inversiones de las CS</t>
  </si>
  <si>
    <t>Composición de las inversiones de las SFD</t>
  </si>
  <si>
    <t>Composición de los fondos de inversión colectiva de naturaleza abierta administrados por SFD</t>
  </si>
  <si>
    <t>Composición de los activos de los fondos administrados por las SFD por tipo de negocio</t>
  </si>
  <si>
    <r>
      <t>Inversiones</t>
    </r>
    <r>
      <rPr>
        <vertAlign val="superscript"/>
        <sz val="11"/>
        <color theme="1"/>
        <rFont val="Times New Roman"/>
        <family val="1"/>
      </rPr>
      <t>a/</t>
    </r>
  </si>
  <si>
    <t>Títulos de emisores vigilados por la SFC</t>
  </si>
  <si>
    <t>Títulos de emisores no vigilados por la SFC</t>
  </si>
  <si>
    <t>Sociedades administradoras de fondos de pensiones y cesantías</t>
  </si>
  <si>
    <r>
      <t>Compañías de seguros</t>
    </r>
    <r>
      <rPr>
        <b/>
        <vertAlign val="superscript"/>
        <sz val="10"/>
        <rFont val="Arial"/>
        <family val="2"/>
      </rPr>
      <t>/b</t>
    </r>
  </si>
  <si>
    <t xml:space="preserve">Sociedades fiduciarias </t>
  </si>
  <si>
    <t>b/ Incluye el activo de las compañías de seguros generales, de vida, sociedades de capitalización, cooperativas de seguros y los fondos de pensiones voluntarias administrados por estas entidades.</t>
  </si>
  <si>
    <t>c/ Incluye el activo de las sociedades administradoras de inversión en posición propia y administrada, fondos mutuos de inversión, corredores de seguros y reaseguros, y sociedades comisionistas de la Bolsa Mercantil de Colombia.</t>
  </si>
  <si>
    <t>d/ Se compone del activo de las IFNB, establecimientos de crédito, proveedores de infraestructura e instituciones oficiales especiales (IOE).</t>
  </si>
  <si>
    <t>Fuente: Superintendencia Financiera de Colombia, cálculos del Banco de la República.</t>
  </si>
  <si>
    <t>Crecimiento real anual</t>
  </si>
  <si>
    <t>Rentabilidad IDXTES anualizada a 5 años</t>
  </si>
  <si>
    <r>
      <t>Rentabilidad promedio de los últimos 5 años de los FPO</t>
    </r>
    <r>
      <rPr>
        <vertAlign val="superscript"/>
        <sz val="10.5"/>
        <color indexed="8"/>
        <rFont val="Times New Roman"/>
        <family val="1"/>
      </rPr>
      <t>a/</t>
    </r>
  </si>
  <si>
    <t xml:space="preserve">Fuentes: Superintendencia Financiera de Colombia e Informe semanal de TES del Banco de la República.
</t>
  </si>
  <si>
    <t>Producto de inversiones sobre primas emitidas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</si>
</sst>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#,##0.0"/>
    <numFmt numFmtId="166" formatCode="_(* #,##0.0000_);_(* \(#,##0.0000\);_(* &quot;-&quot;??_);_(@_)"/>
    <numFmt numFmtId="167" formatCode="0.0%"/>
    <numFmt numFmtId="168" formatCode="0.0000"/>
    <numFmt numFmtId="169" formatCode="#,"/>
    <numFmt numFmtId="170" formatCode="0.00000000"/>
    <numFmt numFmtId="171" formatCode="_ [$€-2]\ * #,##0.00_ ;_ [$€-2]\ * \-#,##0.00_ ;_ [$€-2]\ * &quot;-&quot;??_ "/>
    <numFmt numFmtId="172" formatCode="_([$€]* #,##0.00_);_([$€]* \(#,##0.00\);_([$€]* &quot;-&quot;??_);_(@_)"/>
    <numFmt numFmtId="173" formatCode="_-* #,##0.00\ [$€]_-;\-* #,##0.00\ [$€]_-;_-* &quot;-&quot;??\ [$€]_-;_-@_-"/>
    <numFmt numFmtId="174" formatCode="#,##0.0___);\-#,##0.0___);* @___)"/>
    <numFmt numFmtId="175" formatCode="#,##0.0_____);\-#,##0.0_____);* @_____)"/>
    <numFmt numFmtId="176" formatCode="#,##0.0________;\-#,##0.0________;* @________"/>
    <numFmt numFmtId="177" formatCode="#,##0.0__________;\-#,##0.0__________;* @__________"/>
    <numFmt numFmtId="178" formatCode="#,##0.0____________;\-#,##0.0____________;* @____________"/>
    <numFmt numFmtId="179" formatCode="#,##0.0_______________);\-#,##0.0_______________);* @_______________)"/>
    <numFmt numFmtId="180" formatCode="#,##0.0%___);\-#,##0.0%___);* @___)"/>
    <numFmt numFmtId="181" formatCode="#,##0.0%_____);\-#,##0.0%_____);* @_____)"/>
    <numFmt numFmtId="182" formatCode="#,##0.0%________;\-#,##0.0%________;* @________"/>
    <numFmt numFmtId="183" formatCode="#,##0.0%__________;\-#,##0.0%__________;* @__________"/>
    <numFmt numFmtId="184" formatCode="#,##0.0%____________;\-#,##0.0%____________;* @____________"/>
    <numFmt numFmtId="185" formatCode="_ * #,##0.00_ ;_ * \-#,##0.00_ ;_ * &quot;-&quot;??_ ;_ @_ "/>
    <numFmt numFmtId="186" formatCode="_-* #,##0.00_-;\-* #,##0.00_-;_-* &quot;-&quot;??_-;_-@_-"/>
    <numFmt numFmtId="187" formatCode="###,###,,"/>
    <numFmt numFmtId="188" formatCode="_-* #,##0.0\ _P_t_a_-;\-* #,##0.0\ _P_t_a_-;_-* &quot;-&quot;\ _P_t_a_-;_-@_-"/>
    <numFmt numFmtId="189" formatCode="0.000"/>
    <numFmt numFmtId="190" formatCode="mmm\ yy"/>
    <numFmt numFmtId="191" formatCode="0.000%"/>
    <numFmt numFmtId="192" formatCode="_(* #,##0.0_);_(* \(#,##0.0\);_(* &quot;-&quot;??_);_(@_)"/>
    <numFmt numFmtId="193" formatCode="_(* #,##0_);_(* \(#,##0\);_(* &quot;-&quot;??_);_(@_)"/>
    <numFmt numFmtId="194" formatCode="0.00_);\(0.00\)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.5"/>
      <name val="Times New Roman"/>
      <family val="1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vertAlign val="superscript"/>
      <sz val="10"/>
      <name val="Arial"/>
      <family val="2"/>
    </font>
    <font>
      <b/>
      <sz val="10"/>
      <color rgb="FFFF0000"/>
      <name val="Arial"/>
      <family val="2"/>
    </font>
    <font>
      <sz val="11"/>
      <color indexed="8"/>
      <name val="Arial Narrow"/>
      <family val="2"/>
    </font>
    <font>
      <sz val="9"/>
      <name val="Times New Roman"/>
      <family val="1"/>
    </font>
    <font>
      <sz val="9"/>
      <name val="Arial"/>
      <family val="2"/>
    </font>
    <font>
      <sz val="1"/>
      <color indexed="1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sz val="10"/>
      <name val="Times New Roman"/>
      <family val="1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0.5"/>
      <name val="Times New Roman"/>
      <family val="1"/>
    </font>
    <font>
      <sz val="10.5"/>
      <color indexed="8"/>
      <name val="Times New Roman"/>
      <family val="1"/>
    </font>
    <font>
      <vertAlign val="superscript"/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rgb="FFFF0000"/>
      <name val="Times New Roman"/>
      <family val="1"/>
    </font>
    <font>
      <sz val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sz val="11"/>
      <color rgb="FFC00000"/>
      <name val="Times New Roman"/>
      <family val="1"/>
    </font>
    <font>
      <sz val="11"/>
      <color rgb="FFFFFF00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rgb="FF000000"/>
      <name val="Times New Roman"/>
      <family val="1"/>
    </font>
    <font>
      <sz val="11"/>
      <name val="Calibri"/>
      <family val="2"/>
      <scheme val="minor"/>
    </font>
    <font>
      <sz val="11"/>
      <name val="Arial Narrow"/>
      <family val="2"/>
    </font>
  </fonts>
  <fills count="32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30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9" fontId="14" fillId="0" borderId="0">
      <protection locked="0"/>
    </xf>
    <xf numFmtId="169" fontId="14" fillId="0" borderId="0">
      <protection locked="0"/>
    </xf>
    <xf numFmtId="169" fontId="14" fillId="0" borderId="0">
      <protection locked="0"/>
    </xf>
    <xf numFmtId="170" fontId="3" fillId="0" borderId="0">
      <protection locked="0"/>
    </xf>
    <xf numFmtId="170" fontId="3" fillId="0" borderId="0">
      <protection locked="0"/>
    </xf>
    <xf numFmtId="170" fontId="3" fillId="0" borderId="0">
      <protection locked="0"/>
    </xf>
    <xf numFmtId="170" fontId="3" fillId="0" borderId="0">
      <protection locked="0"/>
    </xf>
    <xf numFmtId="169" fontId="14" fillId="0" borderId="0">
      <protection locked="0"/>
    </xf>
    <xf numFmtId="169" fontId="14" fillId="0" borderId="0">
      <protection locked="0"/>
    </xf>
    <xf numFmtId="169" fontId="14" fillId="0" borderId="0">
      <protection locked="0"/>
    </xf>
    <xf numFmtId="170" fontId="3" fillId="0" borderId="0">
      <protection locked="0"/>
    </xf>
    <xf numFmtId="170" fontId="3" fillId="0" borderId="0">
      <protection locked="0"/>
    </xf>
    <xf numFmtId="170" fontId="3" fillId="0" borderId="0">
      <protection locked="0"/>
    </xf>
    <xf numFmtId="170" fontId="3" fillId="0" borderId="0">
      <protection locked="0"/>
    </xf>
    <xf numFmtId="169" fontId="14" fillId="0" borderId="0">
      <protection locked="0"/>
    </xf>
    <xf numFmtId="169" fontId="14" fillId="0" borderId="0">
      <protection locked="0"/>
    </xf>
    <xf numFmtId="169" fontId="14" fillId="0" borderId="0">
      <protection locked="0"/>
    </xf>
    <xf numFmtId="170" fontId="3" fillId="0" borderId="0">
      <protection locked="0"/>
    </xf>
    <xf numFmtId="170" fontId="3" fillId="0" borderId="0">
      <protection locked="0"/>
    </xf>
    <xf numFmtId="170" fontId="3" fillId="0" borderId="0">
      <protection locked="0"/>
    </xf>
    <xf numFmtId="170" fontId="3" fillId="0" borderId="0">
      <protection locked="0"/>
    </xf>
    <xf numFmtId="169" fontId="14" fillId="0" borderId="0">
      <protection locked="0"/>
    </xf>
    <xf numFmtId="169" fontId="14" fillId="0" borderId="0">
      <protection locked="0"/>
    </xf>
    <xf numFmtId="169" fontId="14" fillId="0" borderId="0">
      <protection locked="0"/>
    </xf>
    <xf numFmtId="170" fontId="3" fillId="0" borderId="0">
      <protection locked="0"/>
    </xf>
    <xf numFmtId="170" fontId="3" fillId="0" borderId="0">
      <protection locked="0"/>
    </xf>
    <xf numFmtId="170" fontId="3" fillId="0" borderId="0">
      <protection locked="0"/>
    </xf>
    <xf numFmtId="170" fontId="3" fillId="0" borderId="0">
      <protection locked="0"/>
    </xf>
    <xf numFmtId="169" fontId="14" fillId="0" borderId="0">
      <protection locked="0"/>
    </xf>
    <xf numFmtId="169" fontId="14" fillId="0" borderId="0">
      <protection locked="0"/>
    </xf>
    <xf numFmtId="169" fontId="14" fillId="0" borderId="0">
      <protection locked="0"/>
    </xf>
    <xf numFmtId="170" fontId="3" fillId="0" borderId="0">
      <protection locked="0"/>
    </xf>
    <xf numFmtId="170" fontId="3" fillId="0" borderId="0">
      <protection locked="0"/>
    </xf>
    <xf numFmtId="170" fontId="3" fillId="0" borderId="0">
      <protection locked="0"/>
    </xf>
    <xf numFmtId="170" fontId="3" fillId="0" borderId="0">
      <protection locked="0"/>
    </xf>
    <xf numFmtId="169" fontId="14" fillId="0" borderId="0">
      <protection locked="0"/>
    </xf>
    <xf numFmtId="169" fontId="14" fillId="0" borderId="0">
      <protection locked="0"/>
    </xf>
    <xf numFmtId="169" fontId="14" fillId="0" borderId="0">
      <protection locked="0"/>
    </xf>
    <xf numFmtId="169" fontId="14" fillId="0" borderId="0">
      <protection locked="0"/>
    </xf>
    <xf numFmtId="169" fontId="14" fillId="0" borderId="0">
      <protection locked="0"/>
    </xf>
    <xf numFmtId="169" fontId="14" fillId="0" borderId="0">
      <protection locked="0"/>
    </xf>
    <xf numFmtId="170" fontId="3" fillId="0" borderId="0">
      <protection locked="0"/>
    </xf>
    <xf numFmtId="170" fontId="3" fillId="0" borderId="0">
      <protection locked="0"/>
    </xf>
    <xf numFmtId="170" fontId="3" fillId="0" borderId="0">
      <protection locked="0"/>
    </xf>
    <xf numFmtId="170" fontId="3" fillId="0" borderId="0">
      <protection locked="0"/>
    </xf>
    <xf numFmtId="170" fontId="3" fillId="0" borderId="0">
      <protection locked="0"/>
    </xf>
    <xf numFmtId="170" fontId="3" fillId="0" borderId="0">
      <protection locked="0"/>
    </xf>
    <xf numFmtId="170" fontId="3" fillId="0" borderId="0">
      <protection locked="0"/>
    </xf>
    <xf numFmtId="170" fontId="3" fillId="0" borderId="0">
      <protection locked="0"/>
    </xf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17" borderId="4" applyNumberFormat="0" applyAlignment="0" applyProtection="0"/>
    <xf numFmtId="0" fontId="18" fillId="17" borderId="4" applyNumberFormat="0" applyAlignment="0" applyProtection="0"/>
    <xf numFmtId="0" fontId="18" fillId="17" borderId="4" applyNumberFormat="0" applyAlignment="0" applyProtection="0"/>
    <xf numFmtId="0" fontId="18" fillId="17" borderId="4" applyNumberFormat="0" applyAlignment="0" applyProtection="0"/>
    <xf numFmtId="0" fontId="18" fillId="17" borderId="4" applyNumberFormat="0" applyAlignment="0" applyProtection="0"/>
    <xf numFmtId="0" fontId="18" fillId="17" borderId="4" applyNumberFormat="0" applyAlignment="0" applyProtection="0"/>
    <xf numFmtId="0" fontId="18" fillId="17" borderId="4" applyNumberFormat="0" applyAlignment="0" applyProtection="0"/>
    <xf numFmtId="0" fontId="18" fillId="17" borderId="4" applyNumberFormat="0" applyAlignment="0" applyProtection="0"/>
    <xf numFmtId="0" fontId="18" fillId="17" borderId="4" applyNumberFormat="0" applyAlignment="0" applyProtection="0"/>
    <xf numFmtId="0" fontId="18" fillId="17" borderId="4" applyNumberFormat="0" applyAlignment="0" applyProtection="0"/>
    <xf numFmtId="0" fontId="18" fillId="17" borderId="4" applyNumberFormat="0" applyAlignment="0" applyProtection="0"/>
    <xf numFmtId="0" fontId="19" fillId="18" borderId="5" applyNumberFormat="0" applyAlignment="0" applyProtection="0"/>
    <xf numFmtId="0" fontId="19" fillId="18" borderId="5" applyNumberFormat="0" applyAlignment="0" applyProtection="0"/>
    <xf numFmtId="0" fontId="19" fillId="18" borderId="5" applyNumberFormat="0" applyAlignment="0" applyProtection="0"/>
    <xf numFmtId="0" fontId="19" fillId="18" borderId="5" applyNumberFormat="0" applyAlignment="0" applyProtection="0"/>
    <xf numFmtId="0" fontId="19" fillId="18" borderId="5" applyNumberFormat="0" applyAlignment="0" applyProtection="0"/>
    <xf numFmtId="0" fontId="19" fillId="18" borderId="5" applyNumberFormat="0" applyAlignment="0" applyProtection="0"/>
    <xf numFmtId="0" fontId="19" fillId="18" borderId="5" applyNumberFormat="0" applyAlignment="0" applyProtection="0"/>
    <xf numFmtId="0" fontId="19" fillId="18" borderId="5" applyNumberFormat="0" applyAlignment="0" applyProtection="0"/>
    <xf numFmtId="0" fontId="19" fillId="18" borderId="5" applyNumberFormat="0" applyAlignment="0" applyProtection="0"/>
    <xf numFmtId="0" fontId="19" fillId="18" borderId="5" applyNumberFormat="0" applyAlignment="0" applyProtection="0"/>
    <xf numFmtId="0" fontId="19" fillId="18" borderId="5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22" fillId="8" borderId="4" applyNumberFormat="0" applyAlignment="0" applyProtection="0"/>
    <xf numFmtId="0" fontId="22" fillId="8" borderId="4" applyNumberFormat="0" applyAlignment="0" applyProtection="0"/>
    <xf numFmtId="0" fontId="22" fillId="8" borderId="4" applyNumberFormat="0" applyAlignment="0" applyProtection="0"/>
    <xf numFmtId="0" fontId="22" fillId="8" borderId="4" applyNumberFormat="0" applyAlignment="0" applyProtection="0"/>
    <xf numFmtId="0" fontId="22" fillId="8" borderId="4" applyNumberFormat="0" applyAlignment="0" applyProtection="0"/>
    <xf numFmtId="0" fontId="22" fillId="8" borderId="4" applyNumberFormat="0" applyAlignment="0" applyProtection="0"/>
    <xf numFmtId="0" fontId="22" fillId="8" borderId="4" applyNumberFormat="0" applyAlignment="0" applyProtection="0"/>
    <xf numFmtId="0" fontId="22" fillId="8" borderId="4" applyNumberFormat="0" applyAlignment="0" applyProtection="0"/>
    <xf numFmtId="0" fontId="22" fillId="8" borderId="4" applyNumberFormat="0" applyAlignment="0" applyProtection="0"/>
    <xf numFmtId="0" fontId="22" fillId="8" borderId="4" applyNumberFormat="0" applyAlignment="0" applyProtection="0"/>
    <xf numFmtId="0" fontId="22" fillId="8" borderId="4" applyNumberFormat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9" fontId="14" fillId="0" borderId="0">
      <protection locked="0"/>
    </xf>
    <xf numFmtId="174" fontId="23" fillId="0" borderId="7" applyFont="0" applyFill="0" applyBorder="0" applyProtection="0"/>
    <xf numFmtId="175" fontId="23" fillId="0" borderId="8" applyFont="0" applyFill="0" applyBorder="0" applyProtection="0"/>
    <xf numFmtId="176" fontId="23" fillId="0" borderId="8" applyFont="0" applyFill="0" applyBorder="0" applyProtection="0"/>
    <xf numFmtId="177" fontId="23" fillId="0" borderId="8" applyFont="0" applyFill="0" applyBorder="0" applyProtection="0"/>
    <xf numFmtId="178" fontId="23" fillId="0" borderId="8" applyFont="0" applyFill="0" applyBorder="0" applyProtection="0"/>
    <xf numFmtId="179" fontId="23" fillId="0" borderId="7" applyFont="0" applyFill="0" applyBorder="0" applyProtection="0"/>
    <xf numFmtId="180" fontId="13" fillId="0" borderId="9" applyFont="0" applyFill="0" applyBorder="0" applyProtection="0"/>
    <xf numFmtId="181" fontId="3" fillId="0" borderId="0" applyFont="0" applyFill="0" applyBorder="0" applyProtection="0"/>
    <xf numFmtId="182" fontId="3" fillId="0" borderId="0" applyFont="0" applyFill="0" applyBorder="0" applyProtection="0"/>
    <xf numFmtId="183" fontId="23" fillId="0" borderId="10" applyFont="0" applyFill="0" applyBorder="0" applyProtection="0"/>
    <xf numFmtId="184" fontId="23" fillId="0" borderId="10" applyFont="0" applyFill="0" applyBorder="0" applyProtection="0"/>
    <xf numFmtId="169" fontId="14" fillId="0" borderId="0">
      <protection locked="0"/>
    </xf>
    <xf numFmtId="169" fontId="14" fillId="0" borderId="0">
      <protection locked="0"/>
    </xf>
    <xf numFmtId="170" fontId="3" fillId="0" borderId="0">
      <protection locked="0"/>
    </xf>
    <xf numFmtId="170" fontId="3" fillId="0" borderId="0">
      <protection locked="0"/>
    </xf>
    <xf numFmtId="170" fontId="3" fillId="0" borderId="0">
      <protection locked="0"/>
    </xf>
    <xf numFmtId="170" fontId="3" fillId="0" borderId="0">
      <protection locked="0"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41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6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7" fillId="17" borderId="12" applyNumberFormat="0" applyAlignment="0" applyProtection="0"/>
    <xf numFmtId="0" fontId="27" fillId="17" borderId="12" applyNumberFormat="0" applyAlignment="0" applyProtection="0"/>
    <xf numFmtId="0" fontId="27" fillId="17" borderId="12" applyNumberFormat="0" applyAlignment="0" applyProtection="0"/>
    <xf numFmtId="0" fontId="27" fillId="17" borderId="12" applyNumberFormat="0" applyAlignment="0" applyProtection="0"/>
    <xf numFmtId="0" fontId="27" fillId="17" borderId="12" applyNumberFormat="0" applyAlignment="0" applyProtection="0"/>
    <xf numFmtId="0" fontId="27" fillId="17" borderId="12" applyNumberFormat="0" applyAlignment="0" applyProtection="0"/>
    <xf numFmtId="0" fontId="27" fillId="17" borderId="12" applyNumberFormat="0" applyAlignment="0" applyProtection="0"/>
    <xf numFmtId="0" fontId="27" fillId="17" borderId="12" applyNumberFormat="0" applyAlignment="0" applyProtection="0"/>
    <xf numFmtId="0" fontId="27" fillId="17" borderId="12" applyNumberFormat="0" applyAlignment="0" applyProtection="0"/>
    <xf numFmtId="0" fontId="27" fillId="17" borderId="12" applyNumberFormat="0" applyAlignment="0" applyProtection="0"/>
    <xf numFmtId="0" fontId="27" fillId="17" borderId="12" applyNumberFormat="0" applyAlignment="0" applyProtection="0"/>
    <xf numFmtId="187" fontId="28" fillId="0" borderId="13" applyProtection="0">
      <alignment wrapText="1"/>
    </xf>
    <xf numFmtId="0" fontId="3" fillId="0" borderId="14" applyBorder="0">
      <alignment horizontal="left" vertical="center" wrapText="1" indent="1"/>
    </xf>
    <xf numFmtId="0" fontId="3" fillId="0" borderId="0" applyNumberFormat="0"/>
    <xf numFmtId="0" fontId="3" fillId="0" borderId="0" applyNumberFormat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187" fontId="3" fillId="0" borderId="19"/>
    <xf numFmtId="0" fontId="35" fillId="0" borderId="0" applyProtection="0"/>
    <xf numFmtId="188" fontId="36" fillId="0" borderId="0" applyProtection="0"/>
    <xf numFmtId="0" fontId="37" fillId="0" borderId="0" applyProtection="0"/>
    <xf numFmtId="0" fontId="38" fillId="0" borderId="0" applyProtection="0"/>
    <xf numFmtId="0" fontId="35" fillId="0" borderId="20" applyProtection="0"/>
    <xf numFmtId="0" fontId="35" fillId="0" borderId="0"/>
    <xf numFmtId="10" fontId="35" fillId="0" borderId="0" applyProtection="0"/>
    <xf numFmtId="0" fontId="35" fillId="0" borderId="0"/>
    <xf numFmtId="2" fontId="35" fillId="0" borderId="0" applyProtection="0"/>
    <xf numFmtId="4" fontId="35" fillId="0" borderId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9">
    <xf numFmtId="0" fontId="0" fillId="0" borderId="0" xfId="0"/>
    <xf numFmtId="0" fontId="4" fillId="0" borderId="0" xfId="1" applyFont="1" applyFill="1" applyBorder="1"/>
    <xf numFmtId="0" fontId="5" fillId="0" borderId="0" xfId="1" applyFont="1" applyBorder="1" applyAlignment="1"/>
    <xf numFmtId="0" fontId="6" fillId="2" borderId="2" xfId="1" applyFont="1" applyFill="1" applyBorder="1"/>
    <xf numFmtId="0" fontId="6" fillId="2" borderId="3" xfId="1" applyFont="1" applyFill="1" applyBorder="1"/>
    <xf numFmtId="0" fontId="7" fillId="2" borderId="3" xfId="1" applyFont="1" applyFill="1" applyBorder="1" applyAlignment="1">
      <alignment horizontal="center"/>
    </xf>
    <xf numFmtId="0" fontId="6" fillId="2" borderId="0" xfId="1" applyFont="1" applyFill="1" applyBorder="1"/>
    <xf numFmtId="0" fontId="7" fillId="2" borderId="2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6" fillId="2" borderId="1" xfId="1" applyFont="1" applyFill="1" applyBorder="1"/>
    <xf numFmtId="0" fontId="7" fillId="2" borderId="1" xfId="1" applyFont="1" applyFill="1" applyBorder="1" applyAlignment="1">
      <alignment horizontal="center"/>
    </xf>
    <xf numFmtId="0" fontId="3" fillId="0" borderId="0" xfId="1" applyFont="1" applyBorder="1"/>
    <xf numFmtId="0" fontId="3" fillId="0" borderId="0" xfId="1" applyFont="1" applyBorder="1" applyAlignment="1">
      <alignment horizontal="center"/>
    </xf>
    <xf numFmtId="0" fontId="5" fillId="0" borderId="0" xfId="1" applyFont="1" applyBorder="1"/>
    <xf numFmtId="164" fontId="2" fillId="0" borderId="0" xfId="4" applyNumberFormat="1" applyFont="1" applyFill="1" applyAlignment="1">
      <alignment horizontal="center" vertical="center"/>
    </xf>
    <xf numFmtId="0" fontId="3" fillId="0" borderId="0" xfId="1" applyFont="1" applyFill="1" applyBorder="1" applyAlignment="1">
      <alignment horizontal="left" indent="1"/>
    </xf>
    <xf numFmtId="164" fontId="1" fillId="0" borderId="0" xfId="4" applyNumberFormat="1" applyFill="1" applyAlignment="1">
      <alignment horizontal="center" vertical="center"/>
    </xf>
    <xf numFmtId="0" fontId="3" fillId="0" borderId="0" xfId="1" applyFont="1" applyBorder="1" applyAlignment="1">
      <alignment horizontal="left" indent="1"/>
    </xf>
    <xf numFmtId="164" fontId="1" fillId="0" borderId="0" xfId="5" applyNumberFormat="1" applyFill="1" applyAlignment="1">
      <alignment horizontal="center" vertical="center"/>
    </xf>
    <xf numFmtId="164" fontId="2" fillId="0" borderId="0" xfId="5" applyNumberFormat="1" applyFont="1" applyFill="1" applyAlignment="1">
      <alignment horizontal="center" vertical="center"/>
    </xf>
    <xf numFmtId="165" fontId="3" fillId="0" borderId="0" xfId="1" applyNumberFormat="1" applyFont="1" applyFill="1" applyBorder="1"/>
    <xf numFmtId="165" fontId="3" fillId="0" borderId="0" xfId="1" applyNumberFormat="1" applyFont="1" applyFill="1" applyBorder="1" applyAlignment="1">
      <alignment horizontal="center"/>
    </xf>
    <xf numFmtId="4" fontId="5" fillId="0" borderId="0" xfId="1" applyNumberFormat="1" applyFont="1" applyFill="1" applyBorder="1" applyAlignment="1">
      <alignment horizontal="center"/>
    </xf>
    <xf numFmtId="0" fontId="5" fillId="0" borderId="1" xfId="1" applyFont="1" applyBorder="1"/>
    <xf numFmtId="165" fontId="10" fillId="0" borderId="1" xfId="1" applyNumberFormat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center"/>
    </xf>
    <xf numFmtId="164" fontId="1" fillId="0" borderId="0" xfId="4" applyNumberFormat="1" applyFont="1" applyFill="1" applyAlignment="1">
      <alignment horizontal="center" vertical="center"/>
    </xf>
    <xf numFmtId="164" fontId="1" fillId="0" borderId="0" xfId="5" applyNumberFormat="1" applyFont="1" applyFill="1" applyAlignment="1">
      <alignment horizontal="center" vertical="center"/>
    </xf>
    <xf numFmtId="168" fontId="1" fillId="0" borderId="0" xfId="4" applyNumberFormat="1" applyFill="1" applyAlignment="1">
      <alignment horizontal="center" vertical="center"/>
    </xf>
    <xf numFmtId="0" fontId="12" fillId="0" borderId="0" xfId="1" applyFont="1" applyFill="1" applyBorder="1"/>
    <xf numFmtId="166" fontId="12" fillId="0" borderId="0" xfId="7" applyNumberFormat="1" applyFont="1" applyFill="1" applyBorder="1"/>
    <xf numFmtId="166" fontId="13" fillId="0" borderId="0" xfId="7" applyNumberFormat="1" applyFont="1" applyBorder="1"/>
    <xf numFmtId="167" fontId="12" fillId="0" borderId="0" xfId="8" applyNumberFormat="1" applyFont="1" applyFill="1" applyBorder="1"/>
    <xf numFmtId="2" fontId="12" fillId="0" borderId="0" xfId="1" applyNumberFormat="1" applyFont="1" applyFill="1" applyBorder="1"/>
    <xf numFmtId="0" fontId="4" fillId="0" borderId="0" xfId="1" applyFont="1" applyFill="1" applyBorder="1" applyAlignment="1">
      <alignment wrapText="1"/>
    </xf>
    <xf numFmtId="0" fontId="39" fillId="0" borderId="0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17" fontId="4" fillId="0" borderId="0" xfId="1" applyNumberFormat="1" applyFont="1" applyFill="1" applyBorder="1"/>
    <xf numFmtId="189" fontId="4" fillId="0" borderId="0" xfId="1" applyNumberFormat="1" applyFont="1" applyFill="1" applyBorder="1"/>
    <xf numFmtId="0" fontId="4" fillId="25" borderId="0" xfId="1" applyFont="1" applyFill="1" applyBorder="1"/>
    <xf numFmtId="0" fontId="40" fillId="25" borderId="0" xfId="3" applyFont="1" applyFill="1" applyAlignment="1">
      <alignment horizontal="left" readingOrder="1"/>
    </xf>
    <xf numFmtId="0" fontId="4" fillId="0" borderId="0" xfId="1" quotePrefix="1" applyFont="1" applyFill="1" applyBorder="1"/>
    <xf numFmtId="17" fontId="4" fillId="0" borderId="0" xfId="1" quotePrefix="1" applyNumberFormat="1" applyFont="1" applyFill="1" applyBorder="1"/>
    <xf numFmtId="4" fontId="4" fillId="0" borderId="0" xfId="1" applyNumberFormat="1" applyFont="1" applyFill="1" applyBorder="1"/>
    <xf numFmtId="167" fontId="4" fillId="0" borderId="0" xfId="629" applyNumberFormat="1" applyFont="1" applyFill="1" applyBorder="1"/>
    <xf numFmtId="164" fontId="4" fillId="0" borderId="0" xfId="1" applyNumberFormat="1" applyFont="1" applyFill="1" applyBorder="1"/>
    <xf numFmtId="0" fontId="4" fillId="0" borderId="21" xfId="1" applyFont="1" applyBorder="1"/>
    <xf numFmtId="0" fontId="4" fillId="0" borderId="22" xfId="1" applyFont="1" applyBorder="1"/>
    <xf numFmtId="0" fontId="4" fillId="0" borderId="0" xfId="1" applyFont="1"/>
    <xf numFmtId="0" fontId="4" fillId="25" borderId="0" xfId="1" applyFont="1" applyFill="1"/>
    <xf numFmtId="0" fontId="39" fillId="26" borderId="23" xfId="3" applyFont="1" applyFill="1" applyBorder="1" applyAlignment="1">
      <alignment horizontal="center" vertical="center" wrapText="1"/>
    </xf>
    <xf numFmtId="0" fontId="39" fillId="26" borderId="24" xfId="3" applyFont="1" applyFill="1" applyBorder="1" applyAlignment="1">
      <alignment horizontal="center" vertical="center" wrapText="1"/>
    </xf>
    <xf numFmtId="190" fontId="4" fillId="0" borderId="23" xfId="1" quotePrefix="1" applyNumberFormat="1" applyFont="1" applyBorder="1"/>
    <xf numFmtId="2" fontId="4" fillId="0" borderId="24" xfId="1" applyNumberFormat="1" applyFont="1" applyBorder="1"/>
    <xf numFmtId="0" fontId="4" fillId="0" borderId="0" xfId="1" applyFont="1" applyFill="1"/>
    <xf numFmtId="0" fontId="40" fillId="25" borderId="0" xfId="3" applyFont="1" applyFill="1" applyAlignment="1">
      <alignment horizontal="left" vertical="top" readingOrder="1"/>
    </xf>
    <xf numFmtId="2" fontId="4" fillId="0" borderId="24" xfId="1" quotePrefix="1" applyNumberFormat="1" applyFont="1" applyBorder="1"/>
    <xf numFmtId="168" fontId="4" fillId="25" borderId="0" xfId="1" applyNumberFormat="1" applyFont="1" applyFill="1"/>
    <xf numFmtId="0" fontId="4" fillId="0" borderId="24" xfId="1" applyFont="1" applyBorder="1"/>
    <xf numFmtId="0" fontId="4" fillId="0" borderId="23" xfId="1" applyFont="1" applyBorder="1"/>
    <xf numFmtId="0" fontId="11" fillId="25" borderId="0" xfId="459" applyFill="1"/>
    <xf numFmtId="0" fontId="11" fillId="0" borderId="0" xfId="459"/>
    <xf numFmtId="0" fontId="40" fillId="25" borderId="0" xfId="477" applyFont="1" applyFill="1" applyBorder="1"/>
    <xf numFmtId="0" fontId="40" fillId="25" borderId="0" xfId="3" applyFont="1" applyFill="1" applyBorder="1" applyAlignment="1">
      <alignment horizontal="left" vertical="top" readingOrder="1"/>
    </xf>
    <xf numFmtId="0" fontId="40" fillId="25" borderId="0" xfId="477" applyFont="1" applyFill="1"/>
    <xf numFmtId="0" fontId="40" fillId="0" borderId="0" xfId="477" applyFont="1" applyFill="1" applyBorder="1"/>
    <xf numFmtId="0" fontId="40" fillId="28" borderId="0" xfId="477" applyFont="1" applyFill="1"/>
    <xf numFmtId="0" fontId="40" fillId="0" borderId="28" xfId="477" applyFont="1" applyFill="1" applyBorder="1"/>
    <xf numFmtId="17" fontId="42" fillId="0" borderId="3" xfId="477" applyNumberFormat="1" applyFont="1" applyFill="1" applyBorder="1" applyAlignment="1">
      <alignment horizontal="center"/>
    </xf>
    <xf numFmtId="0" fontId="42" fillId="0" borderId="3" xfId="477" applyFont="1" applyFill="1" applyBorder="1" applyAlignment="1">
      <alignment horizontal="center"/>
    </xf>
    <xf numFmtId="0" fontId="40" fillId="0" borderId="23" xfId="477" applyFont="1" applyFill="1" applyBorder="1"/>
    <xf numFmtId="164" fontId="40" fillId="0" borderId="0" xfId="477" applyNumberFormat="1" applyFont="1" applyFill="1" applyBorder="1" applyAlignment="1">
      <alignment horizontal="center"/>
    </xf>
    <xf numFmtId="0" fontId="40" fillId="0" borderId="24" xfId="477" applyFont="1" applyFill="1" applyBorder="1"/>
    <xf numFmtId="164" fontId="40" fillId="0" borderId="0" xfId="477" applyNumberFormat="1" applyFont="1" applyFill="1" applyBorder="1"/>
    <xf numFmtId="0" fontId="40" fillId="28" borderId="29" xfId="477" applyFont="1" applyFill="1" applyBorder="1"/>
    <xf numFmtId="164" fontId="40" fillId="0" borderId="1" xfId="477" applyNumberFormat="1" applyFont="1" applyFill="1" applyBorder="1" applyAlignment="1">
      <alignment horizontal="center"/>
    </xf>
    <xf numFmtId="0" fontId="40" fillId="0" borderId="30" xfId="477" applyFont="1" applyFill="1" applyBorder="1"/>
    <xf numFmtId="0" fontId="40" fillId="0" borderId="0" xfId="3" applyFont="1" applyFill="1" applyBorder="1" applyAlignment="1">
      <alignment horizontal="left" vertical="top" readingOrder="1"/>
    </xf>
    <xf numFmtId="0" fontId="42" fillId="28" borderId="0" xfId="477" applyFont="1" applyFill="1" applyBorder="1" applyAlignment="1">
      <alignment horizontal="center"/>
    </xf>
    <xf numFmtId="0" fontId="40" fillId="28" borderId="24" xfId="477" applyFont="1" applyFill="1" applyBorder="1"/>
    <xf numFmtId="164" fontId="40" fillId="29" borderId="0" xfId="477" applyNumberFormat="1" applyFont="1" applyFill="1" applyBorder="1" applyAlignment="1">
      <alignment horizontal="center" vertical="center"/>
    </xf>
    <xf numFmtId="0" fontId="40" fillId="28" borderId="30" xfId="477" applyFont="1" applyFill="1" applyBorder="1"/>
    <xf numFmtId="164" fontId="40" fillId="28" borderId="0" xfId="477" applyNumberFormat="1" applyFont="1" applyFill="1"/>
    <xf numFmtId="0" fontId="4" fillId="0" borderId="0" xfId="3" applyFont="1" applyFill="1"/>
    <xf numFmtId="0" fontId="4" fillId="25" borderId="0" xfId="3" applyFont="1" applyFill="1" applyBorder="1"/>
    <xf numFmtId="191" fontId="4" fillId="0" borderId="0" xfId="8" applyNumberFormat="1" applyFont="1" applyFill="1"/>
    <xf numFmtId="2" fontId="4" fillId="0" borderId="0" xfId="3" applyNumberFormat="1" applyFont="1" applyFill="1"/>
    <xf numFmtId="2" fontId="11" fillId="0" borderId="0" xfId="459" applyNumberFormat="1" applyFill="1" applyAlignment="1">
      <alignment horizontal="right"/>
    </xf>
    <xf numFmtId="164" fontId="4" fillId="0" borderId="0" xfId="3" applyNumberFormat="1" applyFont="1" applyFill="1" applyAlignment="1">
      <alignment horizontal="center"/>
    </xf>
    <xf numFmtId="189" fontId="4" fillId="0" borderId="0" xfId="3" applyNumberFormat="1" applyFont="1" applyFill="1" applyAlignment="1">
      <alignment horizontal="center"/>
    </xf>
    <xf numFmtId="189" fontId="11" fillId="0" borderId="30" xfId="459" applyNumberFormat="1" applyFill="1" applyBorder="1" applyAlignment="1">
      <alignment horizontal="right"/>
    </xf>
    <xf numFmtId="0" fontId="39" fillId="0" borderId="31" xfId="3" applyFont="1" applyFill="1" applyBorder="1"/>
    <xf numFmtId="164" fontId="43" fillId="0" borderId="0" xfId="3" applyNumberFormat="1" applyFont="1" applyFill="1" applyAlignment="1">
      <alignment horizontal="center"/>
    </xf>
    <xf numFmtId="164" fontId="11" fillId="0" borderId="24" xfId="459" applyNumberFormat="1" applyFill="1" applyBorder="1" applyAlignment="1">
      <alignment horizontal="right"/>
    </xf>
    <xf numFmtId="0" fontId="39" fillId="0" borderId="32" xfId="3" applyFont="1" applyFill="1" applyBorder="1"/>
    <xf numFmtId="189" fontId="11" fillId="0" borderId="24" xfId="459" applyNumberFormat="1" applyFill="1" applyBorder="1" applyAlignment="1">
      <alignment horizontal="right"/>
    </xf>
    <xf numFmtId="164" fontId="43" fillId="30" borderId="0" xfId="3" applyNumberFormat="1" applyFont="1" applyFill="1" applyAlignment="1">
      <alignment horizontal="center"/>
    </xf>
    <xf numFmtId="0" fontId="40" fillId="25" borderId="0" xfId="3" applyFont="1" applyFill="1" applyBorder="1" applyAlignment="1">
      <alignment horizontal="left" readingOrder="1"/>
    </xf>
    <xf numFmtId="17" fontId="5" fillId="0" borderId="0" xfId="459" applyNumberFormat="1" applyFont="1" applyFill="1" applyAlignment="1">
      <alignment horizontal="center"/>
    </xf>
    <xf numFmtId="17" fontId="5" fillId="0" borderId="31" xfId="459" applyNumberFormat="1" applyFont="1" applyFill="1" applyBorder="1"/>
    <xf numFmtId="0" fontId="4" fillId="0" borderId="31" xfId="3" applyFont="1" applyFill="1" applyBorder="1"/>
    <xf numFmtId="0" fontId="4" fillId="0" borderId="33" xfId="3" applyFont="1" applyFill="1" applyBorder="1"/>
    <xf numFmtId="0" fontId="4" fillId="0" borderId="0" xfId="490" applyFont="1" applyFill="1"/>
    <xf numFmtId="0" fontId="4" fillId="0" borderId="0" xfId="490" applyFont="1" applyFill="1" applyBorder="1"/>
    <xf numFmtId="0" fontId="4" fillId="25" borderId="0" xfId="490" applyFont="1" applyFill="1"/>
    <xf numFmtId="0" fontId="4" fillId="25" borderId="0" xfId="490" applyFont="1" applyFill="1" applyBorder="1"/>
    <xf numFmtId="2" fontId="11" fillId="0" borderId="0" xfId="459" applyNumberFormat="1" applyFill="1" applyBorder="1" applyAlignment="1">
      <alignment horizontal="right"/>
    </xf>
    <xf numFmtId="17" fontId="5" fillId="0" borderId="0" xfId="459" applyNumberFormat="1" applyFont="1" applyFill="1" applyBorder="1"/>
    <xf numFmtId="2" fontId="4" fillId="0" borderId="0" xfId="490" applyNumberFormat="1" applyFont="1" applyFill="1" applyBorder="1"/>
    <xf numFmtId="2" fontId="4" fillId="0" borderId="0" xfId="490" applyNumberFormat="1" applyFont="1" applyFill="1"/>
    <xf numFmtId="192" fontId="0" fillId="0" borderId="30" xfId="7" applyNumberFormat="1" applyFont="1" applyFill="1" applyBorder="1"/>
    <xf numFmtId="43" fontId="0" fillId="0" borderId="34" xfId="7" applyFont="1" applyFill="1" applyBorder="1"/>
    <xf numFmtId="43" fontId="0" fillId="0" borderId="1" xfId="7" applyFont="1" applyFill="1" applyBorder="1"/>
    <xf numFmtId="0" fontId="39" fillId="0" borderId="31" xfId="490" applyFont="1" applyFill="1" applyBorder="1"/>
    <xf numFmtId="192" fontId="0" fillId="0" borderId="30" xfId="7" applyNumberFormat="1" applyFont="1" applyFill="1" applyBorder="1" applyAlignment="1">
      <alignment horizontal="right"/>
    </xf>
    <xf numFmtId="43" fontId="0" fillId="0" borderId="30" xfId="7" applyFont="1" applyFill="1" applyBorder="1" applyAlignment="1">
      <alignment horizontal="right"/>
    </xf>
    <xf numFmtId="192" fontId="0" fillId="0" borderId="24" xfId="7" applyNumberFormat="1" applyFont="1" applyFill="1" applyBorder="1" applyAlignment="1">
      <alignment horizontal="right"/>
    </xf>
    <xf numFmtId="43" fontId="0" fillId="0" borderId="24" xfId="7" applyFont="1" applyFill="1" applyBorder="1" applyAlignment="1">
      <alignment horizontal="right"/>
    </xf>
    <xf numFmtId="0" fontId="39" fillId="0" borderId="32" xfId="490" applyFont="1" applyFill="1" applyBorder="1"/>
    <xf numFmtId="0" fontId="40" fillId="25" borderId="0" xfId="490" applyFont="1" applyFill="1" applyBorder="1" applyAlignment="1">
      <alignment horizontal="left" readingOrder="1"/>
    </xf>
    <xf numFmtId="192" fontId="0" fillId="0" borderId="22" xfId="7" applyNumberFormat="1" applyFont="1" applyFill="1" applyBorder="1" applyAlignment="1">
      <alignment horizontal="right"/>
    </xf>
    <xf numFmtId="43" fontId="0" fillId="0" borderId="22" xfId="7" applyFont="1" applyFill="1" applyBorder="1" applyAlignment="1">
      <alignment horizontal="right"/>
    </xf>
    <xf numFmtId="0" fontId="39" fillId="0" borderId="33" xfId="490" applyFont="1" applyFill="1" applyBorder="1"/>
    <xf numFmtId="17" fontId="5" fillId="0" borderId="0" xfId="459" applyNumberFormat="1" applyFont="1" applyFill="1"/>
    <xf numFmtId="0" fontId="4" fillId="0" borderId="31" xfId="490" applyFont="1" applyFill="1" applyBorder="1"/>
    <xf numFmtId="0" fontId="4" fillId="0" borderId="33" xfId="490" applyFont="1" applyFill="1" applyBorder="1"/>
    <xf numFmtId="0" fontId="4" fillId="25" borderId="0" xfId="3" applyFont="1" applyFill="1"/>
    <xf numFmtId="17" fontId="39" fillId="0" borderId="31" xfId="3" applyNumberFormat="1" applyFont="1" applyFill="1" applyBorder="1"/>
    <xf numFmtId="17" fontId="5" fillId="25" borderId="0" xfId="459" applyNumberFormat="1" applyFont="1" applyFill="1"/>
    <xf numFmtId="0" fontId="4" fillId="0" borderId="24" xfId="3" applyFont="1" applyFill="1" applyBorder="1"/>
    <xf numFmtId="2" fontId="11" fillId="25" borderId="0" xfId="459" applyNumberFormat="1" applyFill="1" applyAlignment="1">
      <alignment horizontal="right"/>
    </xf>
    <xf numFmtId="0" fontId="4" fillId="0" borderId="30" xfId="3" applyFont="1" applyFill="1" applyBorder="1"/>
    <xf numFmtId="43" fontId="0" fillId="0" borderId="0" xfId="7" applyFont="1"/>
    <xf numFmtId="0" fontId="4" fillId="0" borderId="0" xfId="3" applyFont="1" applyFill="1" applyBorder="1"/>
    <xf numFmtId="0" fontId="39" fillId="0" borderId="0" xfId="3" applyFont="1" applyFill="1"/>
    <xf numFmtId="10" fontId="4" fillId="25" borderId="0" xfId="629" applyNumberFormat="1" applyFont="1" applyFill="1"/>
    <xf numFmtId="2" fontId="4" fillId="0" borderId="0" xfId="3" applyNumberFormat="1" applyFont="1" applyFill="1" applyBorder="1"/>
    <xf numFmtId="193" fontId="0" fillId="25" borderId="0" xfId="628" applyNumberFormat="1" applyFont="1" applyFill="1" applyBorder="1"/>
    <xf numFmtId="193" fontId="4" fillId="0" borderId="0" xfId="3" applyNumberFormat="1" applyFont="1" applyFill="1" applyBorder="1"/>
    <xf numFmtId="165" fontId="5" fillId="0" borderId="1" xfId="1" applyNumberFormat="1" applyFont="1" applyFill="1" applyBorder="1" applyAlignment="1">
      <alignment horizontal="center"/>
    </xf>
    <xf numFmtId="0" fontId="5" fillId="0" borderId="0" xfId="1" applyFont="1" applyBorder="1" applyAlignment="1">
      <alignment wrapText="1"/>
    </xf>
    <xf numFmtId="0" fontId="47" fillId="0" borderId="0" xfId="0" applyFont="1"/>
    <xf numFmtId="0" fontId="48" fillId="27" borderId="25" xfId="0" applyFont="1" applyFill="1" applyBorder="1" applyAlignment="1">
      <alignment horizontal="center" vertical="center" wrapText="1"/>
    </xf>
    <xf numFmtId="0" fontId="47" fillId="25" borderId="0" xfId="0" applyFont="1" applyFill="1"/>
    <xf numFmtId="0" fontId="47" fillId="25" borderId="26" xfId="0" applyFont="1" applyFill="1" applyBorder="1"/>
    <xf numFmtId="2" fontId="47" fillId="25" borderId="26" xfId="629" applyNumberFormat="1" applyFont="1" applyFill="1" applyBorder="1" applyAlignment="1">
      <alignment horizontal="center"/>
    </xf>
    <xf numFmtId="0" fontId="47" fillId="25" borderId="27" xfId="0" applyFont="1" applyFill="1" applyBorder="1"/>
    <xf numFmtId="2" fontId="47" fillId="25" borderId="27" xfId="629" applyNumberFormat="1" applyFont="1" applyFill="1" applyBorder="1" applyAlignment="1">
      <alignment horizontal="center"/>
    </xf>
    <xf numFmtId="0" fontId="47" fillId="25" borderId="25" xfId="0" applyFont="1" applyFill="1" applyBorder="1"/>
    <xf numFmtId="0" fontId="47" fillId="25" borderId="25" xfId="0" applyFont="1" applyFill="1" applyBorder="1" applyAlignment="1">
      <alignment horizontal="center" vertical="center" wrapText="1"/>
    </xf>
    <xf numFmtId="2" fontId="47" fillId="25" borderId="25" xfId="629" applyNumberFormat="1" applyFont="1" applyFill="1" applyBorder="1" applyAlignment="1">
      <alignment horizontal="center"/>
    </xf>
    <xf numFmtId="0" fontId="47" fillId="25" borderId="27" xfId="0" applyFont="1" applyFill="1" applyBorder="1" applyAlignment="1">
      <alignment horizontal="center" vertical="center"/>
    </xf>
    <xf numFmtId="0" fontId="49" fillId="25" borderId="0" xfId="0" applyFont="1" applyFill="1" applyBorder="1"/>
    <xf numFmtId="0" fontId="47" fillId="0" borderId="0" xfId="478" applyFont="1" applyFill="1"/>
    <xf numFmtId="0" fontId="47" fillId="25" borderId="0" xfId="478" applyFont="1" applyFill="1"/>
    <xf numFmtId="17" fontId="47" fillId="0" borderId="0" xfId="478" applyNumberFormat="1" applyFont="1" applyFill="1"/>
    <xf numFmtId="0" fontId="50" fillId="25" borderId="0" xfId="478" applyFont="1" applyFill="1" applyAlignment="1">
      <alignment horizontal="left" vertical="center"/>
    </xf>
    <xf numFmtId="10" fontId="47" fillId="0" borderId="0" xfId="8" applyNumberFormat="1" applyFont="1" applyFill="1"/>
    <xf numFmtId="2" fontId="47" fillId="0" borderId="0" xfId="8" applyNumberFormat="1" applyFont="1" applyFill="1"/>
    <xf numFmtId="164" fontId="47" fillId="0" borderId="0" xfId="478" applyNumberFormat="1" applyFont="1" applyFill="1"/>
    <xf numFmtId="10" fontId="47" fillId="0" borderId="0" xfId="478" applyNumberFormat="1" applyFont="1" applyFill="1"/>
    <xf numFmtId="0" fontId="51" fillId="0" borderId="0" xfId="478" applyFont="1" applyFill="1"/>
    <xf numFmtId="164" fontId="51" fillId="0" borderId="0" xfId="478" applyNumberFormat="1" applyFont="1" applyFill="1"/>
    <xf numFmtId="164" fontId="51" fillId="31" borderId="0" xfId="478" applyNumberFormat="1" applyFont="1" applyFill="1"/>
    <xf numFmtId="10" fontId="52" fillId="0" borderId="0" xfId="478" applyNumberFormat="1" applyFont="1" applyFill="1"/>
    <xf numFmtId="0" fontId="48" fillId="25" borderId="0" xfId="0" applyFont="1" applyFill="1"/>
    <xf numFmtId="17" fontId="49" fillId="0" borderId="0" xfId="478" applyNumberFormat="1" applyFont="1" applyFill="1" applyBorder="1"/>
    <xf numFmtId="2" fontId="47" fillId="0" borderId="0" xfId="0" applyNumberFormat="1" applyFont="1"/>
    <xf numFmtId="0" fontId="48" fillId="0" borderId="0" xfId="0" applyFont="1"/>
    <xf numFmtId="0" fontId="47" fillId="25" borderId="33" xfId="0" applyFont="1" applyFill="1" applyBorder="1"/>
    <xf numFmtId="0" fontId="47" fillId="25" borderId="32" xfId="0" applyFont="1" applyFill="1" applyBorder="1"/>
    <xf numFmtId="17" fontId="54" fillId="27" borderId="29" xfId="0" applyNumberFormat="1" applyFont="1" applyFill="1" applyBorder="1" applyAlignment="1">
      <alignment horizontal="center" vertical="center"/>
    </xf>
    <xf numFmtId="17" fontId="54" fillId="27" borderId="1" xfId="0" applyNumberFormat="1" applyFont="1" applyFill="1" applyBorder="1" applyAlignment="1">
      <alignment horizontal="center" vertical="center"/>
    </xf>
    <xf numFmtId="17" fontId="54" fillId="27" borderId="30" xfId="0" applyNumberFormat="1" applyFont="1" applyFill="1" applyBorder="1" applyAlignment="1">
      <alignment horizontal="center" vertical="center"/>
    </xf>
    <xf numFmtId="0" fontId="54" fillId="25" borderId="32" xfId="0" applyFont="1" applyFill="1" applyBorder="1"/>
    <xf numFmtId="194" fontId="55" fillId="25" borderId="23" xfId="8" applyNumberFormat="1" applyFont="1" applyFill="1" applyBorder="1" applyAlignment="1">
      <alignment horizontal="center" vertical="center"/>
    </xf>
    <xf numFmtId="194" fontId="55" fillId="25" borderId="0" xfId="8" applyNumberFormat="1" applyFont="1" applyFill="1" applyBorder="1" applyAlignment="1">
      <alignment horizontal="center" vertical="center"/>
    </xf>
    <xf numFmtId="194" fontId="55" fillId="25" borderId="24" xfId="8" applyNumberFormat="1" applyFont="1" applyFill="1" applyBorder="1" applyAlignment="1">
      <alignment horizontal="center" vertical="center"/>
    </xf>
    <xf numFmtId="0" fontId="54" fillId="25" borderId="31" xfId="0" applyFont="1" applyFill="1" applyBorder="1"/>
    <xf numFmtId="194" fontId="55" fillId="25" borderId="29" xfId="8" applyNumberFormat="1" applyFont="1" applyFill="1" applyBorder="1" applyAlignment="1">
      <alignment horizontal="center" vertical="center"/>
    </xf>
    <xf numFmtId="194" fontId="55" fillId="25" borderId="1" xfId="8" applyNumberFormat="1" applyFont="1" applyFill="1" applyBorder="1" applyAlignment="1">
      <alignment horizontal="center" vertical="center"/>
    </xf>
    <xf numFmtId="194" fontId="55" fillId="25" borderId="30" xfId="8" applyNumberFormat="1" applyFont="1" applyFill="1" applyBorder="1" applyAlignment="1">
      <alignment horizontal="center" vertical="center"/>
    </xf>
    <xf numFmtId="0" fontId="47" fillId="25" borderId="21" xfId="0" applyFont="1" applyFill="1" applyBorder="1"/>
    <xf numFmtId="0" fontId="47" fillId="25" borderId="23" xfId="0" applyFont="1" applyFill="1" applyBorder="1"/>
    <xf numFmtId="0" fontId="54" fillId="25" borderId="23" xfId="0" applyFont="1" applyFill="1" applyBorder="1"/>
    <xf numFmtId="2" fontId="55" fillId="25" borderId="23" xfId="8" applyNumberFormat="1" applyFont="1" applyFill="1" applyBorder="1" applyAlignment="1">
      <alignment horizontal="center" vertical="center"/>
    </xf>
    <xf numFmtId="2" fontId="55" fillId="25" borderId="0" xfId="8" applyNumberFormat="1" applyFont="1" applyFill="1" applyBorder="1" applyAlignment="1">
      <alignment horizontal="center" vertical="center"/>
    </xf>
    <xf numFmtId="2" fontId="55" fillId="25" borderId="24" xfId="8" applyNumberFormat="1" applyFont="1" applyFill="1" applyBorder="1" applyAlignment="1">
      <alignment horizontal="center" vertical="center"/>
    </xf>
    <xf numFmtId="0" fontId="54" fillId="25" borderId="36" xfId="0" applyFont="1" applyFill="1" applyBorder="1"/>
    <xf numFmtId="2" fontId="55" fillId="25" borderId="36" xfId="8" applyNumberFormat="1" applyFont="1" applyFill="1" applyBorder="1" applyAlignment="1">
      <alignment horizontal="center" vertical="center"/>
    </xf>
    <xf numFmtId="2" fontId="55" fillId="25" borderId="37" xfId="8" applyNumberFormat="1" applyFont="1" applyFill="1" applyBorder="1" applyAlignment="1">
      <alignment horizontal="center" vertical="center"/>
    </xf>
    <xf numFmtId="2" fontId="55" fillId="25" borderId="38" xfId="8" applyNumberFormat="1" applyFont="1" applyFill="1" applyBorder="1" applyAlignment="1">
      <alignment horizontal="center" vertical="center"/>
    </xf>
    <xf numFmtId="0" fontId="47" fillId="0" borderId="0" xfId="478" applyFont="1"/>
    <xf numFmtId="17" fontId="47" fillId="25" borderId="0" xfId="478" applyNumberFormat="1" applyFont="1" applyFill="1"/>
    <xf numFmtId="189" fontId="47" fillId="25" borderId="0" xfId="478" applyNumberFormat="1" applyFont="1" applyFill="1"/>
    <xf numFmtId="0" fontId="56" fillId="0" borderId="0" xfId="478" applyFont="1" applyAlignment="1">
      <alignment horizontal="center" vertical="center" readingOrder="1"/>
    </xf>
    <xf numFmtId="0" fontId="56" fillId="0" borderId="0" xfId="478" applyFont="1" applyAlignment="1">
      <alignment horizontal="left" vertical="center" readingOrder="1"/>
    </xf>
    <xf numFmtId="0" fontId="47" fillId="0" borderId="0" xfId="0" applyFont="1" applyFill="1"/>
    <xf numFmtId="0" fontId="12" fillId="0" borderId="0" xfId="1" applyFont="1" applyFill="1" applyBorder="1" applyAlignment="1">
      <alignment horizontal="left" vertical="top" wrapText="1"/>
    </xf>
    <xf numFmtId="0" fontId="12" fillId="0" borderId="0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left"/>
    </xf>
    <xf numFmtId="17" fontId="7" fillId="2" borderId="3" xfId="1" applyNumberFormat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47" fillId="25" borderId="26" xfId="0" applyFont="1" applyFill="1" applyBorder="1" applyAlignment="1">
      <alignment horizontal="center" vertical="center" wrapText="1"/>
    </xf>
    <xf numFmtId="0" fontId="47" fillId="25" borderId="27" xfId="0" applyFont="1" applyFill="1" applyBorder="1" applyAlignment="1">
      <alignment horizontal="center" vertical="center" wrapText="1"/>
    </xf>
    <xf numFmtId="0" fontId="44" fillId="25" borderId="0" xfId="490" applyFont="1" applyFill="1" applyBorder="1" applyAlignment="1">
      <alignment horizontal="left" vertical="top" wrapText="1"/>
    </xf>
    <xf numFmtId="0" fontId="44" fillId="25" borderId="0" xfId="490" applyFont="1" applyFill="1" applyBorder="1" applyAlignment="1">
      <alignment horizontal="left" vertical="top"/>
    </xf>
    <xf numFmtId="0" fontId="47" fillId="25" borderId="0" xfId="0" applyFont="1" applyFill="1" applyAlignment="1">
      <alignment horizontal="left" vertical="center" wrapText="1"/>
    </xf>
    <xf numFmtId="17" fontId="54" fillId="27" borderId="28" xfId="0" applyNumberFormat="1" applyFont="1" applyFill="1" applyBorder="1" applyAlignment="1">
      <alignment horizontal="center"/>
    </xf>
    <xf numFmtId="17" fontId="54" fillId="27" borderId="3" xfId="0" applyNumberFormat="1" applyFont="1" applyFill="1" applyBorder="1" applyAlignment="1">
      <alignment horizontal="center"/>
    </xf>
    <xf numFmtId="17" fontId="54" fillId="27" borderId="35" xfId="0" applyNumberFormat="1" applyFont="1" applyFill="1" applyBorder="1" applyAlignment="1">
      <alignment horizontal="center"/>
    </xf>
    <xf numFmtId="43" fontId="57" fillId="0" borderId="24" xfId="7" applyFont="1" applyFill="1" applyBorder="1" applyAlignment="1">
      <alignment horizontal="right"/>
    </xf>
    <xf numFmtId="2" fontId="58" fillId="25" borderId="0" xfId="459" applyNumberFormat="1" applyFont="1" applyFill="1" applyAlignment="1">
      <alignment horizontal="right"/>
    </xf>
    <xf numFmtId="0" fontId="4" fillId="25" borderId="0" xfId="3" applyFont="1" applyFill="1" applyBorder="1" applyAlignment="1">
      <alignment horizontal="left" readingOrder="1"/>
    </xf>
    <xf numFmtId="43" fontId="57" fillId="0" borderId="30" xfId="7" applyFont="1" applyFill="1" applyBorder="1" applyAlignment="1">
      <alignment horizontal="right"/>
    </xf>
    <xf numFmtId="43" fontId="57" fillId="0" borderId="0" xfId="7" applyFont="1"/>
    <xf numFmtId="193" fontId="57" fillId="25" borderId="0" xfId="628" applyNumberFormat="1" applyFont="1" applyFill="1" applyBorder="1"/>
  </cellXfs>
  <cellStyles count="630">
    <cellStyle name="‚" xfId="9"/>
    <cellStyle name="‚_Cuadros cap II dic2001 fiscal (revisión)" xfId="10"/>
    <cellStyle name="‚_Cuadros cap II jun01" xfId="11"/>
    <cellStyle name="‚_Cuadros Cap III MAR02" xfId="12"/>
    <cellStyle name="‚_Cuadros Cap III MAR02 2" xfId="13"/>
    <cellStyle name="‚_Cuadros capIV Jul01" xfId="14"/>
    <cellStyle name="‚_Cuadros capIV Jul01 2" xfId="15"/>
    <cellStyle name="„" xfId="16"/>
    <cellStyle name="„_Cuadros cap II dic2001 fiscal (revisión)" xfId="17"/>
    <cellStyle name="„_Cuadros cap II jun01" xfId="18"/>
    <cellStyle name="„_Cuadros Cap III MAR02" xfId="19"/>
    <cellStyle name="„_Cuadros Cap III MAR02 2" xfId="20"/>
    <cellStyle name="„_Cuadros capIV Jul01" xfId="21"/>
    <cellStyle name="„_Cuadros capIV Jul01 2" xfId="22"/>
    <cellStyle name="…" xfId="23"/>
    <cellStyle name="…_Cuadros cap II dic2001 fiscal (revisión)" xfId="24"/>
    <cellStyle name="…_Cuadros cap II jun01" xfId="25"/>
    <cellStyle name="…_Cuadros Cap III MAR02" xfId="26"/>
    <cellStyle name="…_Cuadros Cap III MAR02 2" xfId="27"/>
    <cellStyle name="…_Cuadros capIV Jul01" xfId="28"/>
    <cellStyle name="…_Cuadros capIV Jul01 2" xfId="29"/>
    <cellStyle name="†" xfId="30"/>
    <cellStyle name="†_Cuadros cap II dic2001 fiscal (revisión)" xfId="31"/>
    <cellStyle name="†_Cuadros cap II jun01" xfId="32"/>
    <cellStyle name="†_Cuadros Cap III MAR02" xfId="33"/>
    <cellStyle name="†_Cuadros Cap III MAR02 2" xfId="34"/>
    <cellStyle name="†_Cuadros capIV Jul01" xfId="35"/>
    <cellStyle name="†_Cuadros capIV Jul01 2" xfId="36"/>
    <cellStyle name="‡" xfId="37"/>
    <cellStyle name="‡_Cuadros cap II dic2001 fiscal (revisión)" xfId="38"/>
    <cellStyle name="‡_Cuadros cap II jun01" xfId="39"/>
    <cellStyle name="‡_Cuadros Cap III MAR02" xfId="40"/>
    <cellStyle name="‡_Cuadros Cap III MAR02 2" xfId="41"/>
    <cellStyle name="‡_Cuadros capIV Jul01" xfId="42"/>
    <cellStyle name="‡_Cuadros capIV Jul01 2" xfId="43"/>
    <cellStyle name="" xfId="44"/>
    <cellStyle name="" xfId="45"/>
    <cellStyle name="_Cuadros cap II dic2001 fiscal (revisión)" xfId="46"/>
    <cellStyle name="_Cuadros cap II dic2001 fiscal (revisión)" xfId="47"/>
    <cellStyle name="_Cuadros cap II jun01" xfId="48"/>
    <cellStyle name="_Cuadros cap II jun01" xfId="49"/>
    <cellStyle name="_Cuadros Cap III MAR02" xfId="50"/>
    <cellStyle name="_Cuadros Cap III MAR02" xfId="51"/>
    <cellStyle name="_Cuadros Cap III MAR02 2" xfId="52"/>
    <cellStyle name="_Cuadros Cap III MAR02 2" xfId="53"/>
    <cellStyle name="_Cuadros capIV Jul01" xfId="54"/>
    <cellStyle name="_Cuadros capIV Jul01" xfId="55"/>
    <cellStyle name="_Cuadros capIV Jul01 2" xfId="56"/>
    <cellStyle name="_Cuadros capIV Jul01 2" xfId="57"/>
    <cellStyle name="20% - Énfasis1 2" xfId="58"/>
    <cellStyle name="20% - Énfasis1 2 2" xfId="59"/>
    <cellStyle name="20% - Énfasis1 2 3" xfId="60"/>
    <cellStyle name="20% - Énfasis1 2 4" xfId="61"/>
    <cellStyle name="20% - Énfasis1 2 5" xfId="62"/>
    <cellStyle name="20% - Énfasis1 2 6" xfId="63"/>
    <cellStyle name="20% - Énfasis1 2_II.B. Sistema Financiero IFNB" xfId="64"/>
    <cellStyle name="20% - Énfasis1 3" xfId="65"/>
    <cellStyle name="20% - Énfasis1 4" xfId="66"/>
    <cellStyle name="20% - Énfasis1 5" xfId="67"/>
    <cellStyle name="20% - Énfasis1 6" xfId="68"/>
    <cellStyle name="20% - Énfasis1 7" xfId="69"/>
    <cellStyle name="20% - Énfasis2 2" xfId="70"/>
    <cellStyle name="20% - Énfasis2 2 2" xfId="71"/>
    <cellStyle name="20% - Énfasis2 2 3" xfId="72"/>
    <cellStyle name="20% - Énfasis2 2 4" xfId="73"/>
    <cellStyle name="20% - Énfasis2 2 5" xfId="74"/>
    <cellStyle name="20% - Énfasis2 2 6" xfId="75"/>
    <cellStyle name="20% - Énfasis2 2_II.B. Sistema Financiero IFNB" xfId="76"/>
    <cellStyle name="20% - Énfasis2 3" xfId="77"/>
    <cellStyle name="20% - Énfasis2 4" xfId="78"/>
    <cellStyle name="20% - Énfasis2 5" xfId="79"/>
    <cellStyle name="20% - Énfasis2 6" xfId="80"/>
    <cellStyle name="20% - Énfasis2 7" xfId="81"/>
    <cellStyle name="20% - Énfasis3 2" xfId="82"/>
    <cellStyle name="20% - Énfasis3 2 2" xfId="83"/>
    <cellStyle name="20% - Énfasis3 2 3" xfId="84"/>
    <cellStyle name="20% - Énfasis3 2 4" xfId="85"/>
    <cellStyle name="20% - Énfasis3 2 5" xfId="86"/>
    <cellStyle name="20% - Énfasis3 2 6" xfId="87"/>
    <cellStyle name="20% - Énfasis3 2_II.B. Sistema Financiero IFNB" xfId="88"/>
    <cellStyle name="20% - Énfasis3 3" xfId="89"/>
    <cellStyle name="20% - Énfasis3 4" xfId="90"/>
    <cellStyle name="20% - Énfasis3 5" xfId="91"/>
    <cellStyle name="20% - Énfasis3 6" xfId="92"/>
    <cellStyle name="20% - Énfasis3 7" xfId="93"/>
    <cellStyle name="20% - Énfasis4 2" xfId="94"/>
    <cellStyle name="20% - Énfasis4 2 2" xfId="95"/>
    <cellStyle name="20% - Énfasis4 2 3" xfId="96"/>
    <cellStyle name="20% - Énfasis4 2 4" xfId="97"/>
    <cellStyle name="20% - Énfasis4 2 5" xfId="98"/>
    <cellStyle name="20% - Énfasis4 2 6" xfId="99"/>
    <cellStyle name="20% - Énfasis4 2_II.B. Sistema Financiero IFNB" xfId="100"/>
    <cellStyle name="20% - Énfasis4 3" xfId="101"/>
    <cellStyle name="20% - Énfasis4 4" xfId="102"/>
    <cellStyle name="20% - Énfasis4 5" xfId="103"/>
    <cellStyle name="20% - Énfasis4 6" xfId="104"/>
    <cellStyle name="20% - Énfasis4 7" xfId="105"/>
    <cellStyle name="20% - Énfasis5 2" xfId="106"/>
    <cellStyle name="20% - Énfasis5 2 2" xfId="107"/>
    <cellStyle name="20% - Énfasis5 2 3" xfId="108"/>
    <cellStyle name="20% - Énfasis5 2 4" xfId="109"/>
    <cellStyle name="20% - Énfasis5 2 5" xfId="110"/>
    <cellStyle name="20% - Énfasis5 2 6" xfId="111"/>
    <cellStyle name="20% - Énfasis5 2_II.B. Sistema Financiero IFNB" xfId="112"/>
    <cellStyle name="20% - Énfasis5 3" xfId="113"/>
    <cellStyle name="20% - Énfasis5 4" xfId="114"/>
    <cellStyle name="20% - Énfasis5 5" xfId="115"/>
    <cellStyle name="20% - Énfasis5 6" xfId="116"/>
    <cellStyle name="20% - Énfasis5 7" xfId="117"/>
    <cellStyle name="20% - Énfasis6 2" xfId="118"/>
    <cellStyle name="20% - Énfasis6 2 2" xfId="119"/>
    <cellStyle name="20% - Énfasis6 2 3" xfId="120"/>
    <cellStyle name="20% - Énfasis6 2 4" xfId="121"/>
    <cellStyle name="20% - Énfasis6 2 5" xfId="122"/>
    <cellStyle name="20% - Énfasis6 2 6" xfId="123"/>
    <cellStyle name="20% - Énfasis6 2_II.B. Sistema Financiero IFNB" xfId="124"/>
    <cellStyle name="20% - Énfasis6 3" xfId="125"/>
    <cellStyle name="20% - Énfasis6 4" xfId="126"/>
    <cellStyle name="20% - Énfasis6 5" xfId="127"/>
    <cellStyle name="20% - Énfasis6 6" xfId="128"/>
    <cellStyle name="20% - Énfasis6 7" xfId="129"/>
    <cellStyle name="40% - Énfasis1 2" xfId="130"/>
    <cellStyle name="40% - Énfasis1 2 2" xfId="131"/>
    <cellStyle name="40% - Énfasis1 2 3" xfId="132"/>
    <cellStyle name="40% - Énfasis1 2 4" xfId="133"/>
    <cellStyle name="40% - Énfasis1 2 5" xfId="134"/>
    <cellStyle name="40% - Énfasis1 2 6" xfId="135"/>
    <cellStyle name="40% - Énfasis1 2_II.B. Sistema Financiero IFNB" xfId="136"/>
    <cellStyle name="40% - Énfasis1 3" xfId="137"/>
    <cellStyle name="40% - Énfasis1 4" xfId="138"/>
    <cellStyle name="40% - Énfasis1 5" xfId="139"/>
    <cellStyle name="40% - Énfasis1 6" xfId="140"/>
    <cellStyle name="40% - Énfasis1 7" xfId="141"/>
    <cellStyle name="40% - Énfasis2 2" xfId="142"/>
    <cellStyle name="40% - Énfasis2 2 2" xfId="143"/>
    <cellStyle name="40% - Énfasis2 2 3" xfId="144"/>
    <cellStyle name="40% - Énfasis2 2 4" xfId="145"/>
    <cellStyle name="40% - Énfasis2 2 5" xfId="146"/>
    <cellStyle name="40% - Énfasis2 2 6" xfId="147"/>
    <cellStyle name="40% - Énfasis2 2_II.B. Sistema Financiero IFNB" xfId="148"/>
    <cellStyle name="40% - Énfasis2 3" xfId="149"/>
    <cellStyle name="40% - Énfasis2 4" xfId="150"/>
    <cellStyle name="40% - Énfasis2 5" xfId="151"/>
    <cellStyle name="40% - Énfasis2 6" xfId="152"/>
    <cellStyle name="40% - Énfasis2 7" xfId="153"/>
    <cellStyle name="40% - Énfasis3 2" xfId="154"/>
    <cellStyle name="40% - Énfasis3 2 2" xfId="155"/>
    <cellStyle name="40% - Énfasis3 2 3" xfId="156"/>
    <cellStyle name="40% - Énfasis3 2 4" xfId="157"/>
    <cellStyle name="40% - Énfasis3 2 5" xfId="158"/>
    <cellStyle name="40% - Énfasis3 2 6" xfId="159"/>
    <cellStyle name="40% - Énfasis3 2_II.B. Sistema Financiero IFNB" xfId="160"/>
    <cellStyle name="40% - Énfasis3 3" xfId="161"/>
    <cellStyle name="40% - Énfasis3 4" xfId="162"/>
    <cellStyle name="40% - Énfasis3 5" xfId="163"/>
    <cellStyle name="40% - Énfasis3 6" xfId="164"/>
    <cellStyle name="40% - Énfasis3 7" xfId="165"/>
    <cellStyle name="40% - Énfasis4 2" xfId="166"/>
    <cellStyle name="40% - Énfasis4 2 2" xfId="167"/>
    <cellStyle name="40% - Énfasis4 2 3" xfId="168"/>
    <cellStyle name="40% - Énfasis4 2 4" xfId="169"/>
    <cellStyle name="40% - Énfasis4 2 5" xfId="170"/>
    <cellStyle name="40% - Énfasis4 2 6" xfId="171"/>
    <cellStyle name="40% - Énfasis4 2_II.B. Sistema Financiero IFNB" xfId="172"/>
    <cellStyle name="40% - Énfasis4 3" xfId="173"/>
    <cellStyle name="40% - Énfasis4 4" xfId="174"/>
    <cellStyle name="40% - Énfasis4 5" xfId="175"/>
    <cellStyle name="40% - Énfasis4 6" xfId="176"/>
    <cellStyle name="40% - Énfasis4 7" xfId="177"/>
    <cellStyle name="40% - Énfasis5 2" xfId="178"/>
    <cellStyle name="40% - Énfasis5 2 2" xfId="179"/>
    <cellStyle name="40% - Énfasis5 2 3" xfId="180"/>
    <cellStyle name="40% - Énfasis5 2 4" xfId="181"/>
    <cellStyle name="40% - Énfasis5 2 5" xfId="182"/>
    <cellStyle name="40% - Énfasis5 2 6" xfId="183"/>
    <cellStyle name="40% - Énfasis5 2_II.B. Sistema Financiero IFNB" xfId="184"/>
    <cellStyle name="40% - Énfasis5 3" xfId="185"/>
    <cellStyle name="40% - Énfasis5 4" xfId="186"/>
    <cellStyle name="40% - Énfasis5 5" xfId="187"/>
    <cellStyle name="40% - Énfasis5 6" xfId="188"/>
    <cellStyle name="40% - Énfasis5 7" xfId="189"/>
    <cellStyle name="40% - Énfasis6 2" xfId="190"/>
    <cellStyle name="40% - Énfasis6 2 2" xfId="191"/>
    <cellStyle name="40% - Énfasis6 2 3" xfId="192"/>
    <cellStyle name="40% - Énfasis6 2 4" xfId="193"/>
    <cellStyle name="40% - Énfasis6 2 5" xfId="194"/>
    <cellStyle name="40% - Énfasis6 2 6" xfId="195"/>
    <cellStyle name="40% - Énfasis6 2_II.B. Sistema Financiero IFNB" xfId="196"/>
    <cellStyle name="40% - Énfasis6 3" xfId="197"/>
    <cellStyle name="40% - Énfasis6 4" xfId="198"/>
    <cellStyle name="40% - Énfasis6 5" xfId="199"/>
    <cellStyle name="40% - Énfasis6 6" xfId="200"/>
    <cellStyle name="40% - Énfasis6 7" xfId="201"/>
    <cellStyle name="60% - Énfasis1 2" xfId="202"/>
    <cellStyle name="60% - Énfasis1 2 2" xfId="203"/>
    <cellStyle name="60% - Énfasis1 2 3" xfId="204"/>
    <cellStyle name="60% - Énfasis1 2 4" xfId="205"/>
    <cellStyle name="60% - Énfasis1 2 5" xfId="206"/>
    <cellStyle name="60% - Énfasis1 2 6" xfId="207"/>
    <cellStyle name="60% - Énfasis1 3" xfId="208"/>
    <cellStyle name="60% - Énfasis1 4" xfId="209"/>
    <cellStyle name="60% - Énfasis1 5" xfId="210"/>
    <cellStyle name="60% - Énfasis1 6" xfId="211"/>
    <cellStyle name="60% - Énfasis1 7" xfId="212"/>
    <cellStyle name="60% - Énfasis2 2" xfId="213"/>
    <cellStyle name="60% - Énfasis2 2 2" xfId="214"/>
    <cellStyle name="60% - Énfasis2 2 3" xfId="215"/>
    <cellStyle name="60% - Énfasis2 2 4" xfId="216"/>
    <cellStyle name="60% - Énfasis2 2 5" xfId="217"/>
    <cellStyle name="60% - Énfasis2 2 6" xfId="218"/>
    <cellStyle name="60% - Énfasis2 3" xfId="219"/>
    <cellStyle name="60% - Énfasis2 4" xfId="220"/>
    <cellStyle name="60% - Énfasis2 5" xfId="221"/>
    <cellStyle name="60% - Énfasis2 6" xfId="222"/>
    <cellStyle name="60% - Énfasis2 7" xfId="223"/>
    <cellStyle name="60% - Énfasis3 2" xfId="224"/>
    <cellStyle name="60% - Énfasis3 2 2" xfId="225"/>
    <cellStyle name="60% - Énfasis3 2 3" xfId="226"/>
    <cellStyle name="60% - Énfasis3 2 4" xfId="227"/>
    <cellStyle name="60% - Énfasis3 2 5" xfId="228"/>
    <cellStyle name="60% - Énfasis3 2 6" xfId="229"/>
    <cellStyle name="60% - Énfasis3 3" xfId="230"/>
    <cellStyle name="60% - Énfasis3 4" xfId="231"/>
    <cellStyle name="60% - Énfasis3 5" xfId="232"/>
    <cellStyle name="60% - Énfasis3 6" xfId="233"/>
    <cellStyle name="60% - Énfasis3 7" xfId="234"/>
    <cellStyle name="60% - Énfasis4 2" xfId="235"/>
    <cellStyle name="60% - Énfasis4 2 2" xfId="236"/>
    <cellStyle name="60% - Énfasis4 2 3" xfId="237"/>
    <cellStyle name="60% - Énfasis4 2 4" xfId="238"/>
    <cellStyle name="60% - Énfasis4 2 5" xfId="239"/>
    <cellStyle name="60% - Énfasis4 2 6" xfId="240"/>
    <cellStyle name="60% - Énfasis4 3" xfId="241"/>
    <cellStyle name="60% - Énfasis4 4" xfId="242"/>
    <cellStyle name="60% - Énfasis4 5" xfId="243"/>
    <cellStyle name="60% - Énfasis4 6" xfId="244"/>
    <cellStyle name="60% - Énfasis4 7" xfId="245"/>
    <cellStyle name="60% - Énfasis5 2" xfId="246"/>
    <cellStyle name="60% - Énfasis5 2 2" xfId="247"/>
    <cellStyle name="60% - Énfasis5 2 3" xfId="248"/>
    <cellStyle name="60% - Énfasis5 2 4" xfId="249"/>
    <cellStyle name="60% - Énfasis5 2 5" xfId="250"/>
    <cellStyle name="60% - Énfasis5 2 6" xfId="251"/>
    <cellStyle name="60% - Énfasis5 3" xfId="252"/>
    <cellStyle name="60% - Énfasis5 4" xfId="253"/>
    <cellStyle name="60% - Énfasis5 5" xfId="254"/>
    <cellStyle name="60% - Énfasis5 6" xfId="255"/>
    <cellStyle name="60% - Énfasis5 7" xfId="256"/>
    <cellStyle name="60% - Énfasis6 2" xfId="257"/>
    <cellStyle name="60% - Énfasis6 2 2" xfId="258"/>
    <cellStyle name="60% - Énfasis6 2 3" xfId="259"/>
    <cellStyle name="60% - Énfasis6 2 4" xfId="260"/>
    <cellStyle name="60% - Énfasis6 2 5" xfId="261"/>
    <cellStyle name="60% - Énfasis6 2 6" xfId="262"/>
    <cellStyle name="60% - Énfasis6 3" xfId="263"/>
    <cellStyle name="60% - Énfasis6 4" xfId="264"/>
    <cellStyle name="60% - Énfasis6 5" xfId="265"/>
    <cellStyle name="60% - Énfasis6 6" xfId="266"/>
    <cellStyle name="60% - Énfasis6 7" xfId="267"/>
    <cellStyle name="Buena 2" xfId="268"/>
    <cellStyle name="Buena 2 2" xfId="269"/>
    <cellStyle name="Buena 2 3" xfId="270"/>
    <cellStyle name="Buena 2 4" xfId="271"/>
    <cellStyle name="Buena 2 5" xfId="272"/>
    <cellStyle name="Buena 2 6" xfId="273"/>
    <cellStyle name="Buena 3" xfId="274"/>
    <cellStyle name="Buena 4" xfId="275"/>
    <cellStyle name="Buena 5" xfId="276"/>
    <cellStyle name="Buena 6" xfId="277"/>
    <cellStyle name="Buena 7" xfId="278"/>
    <cellStyle name="Cálculo 2" xfId="279"/>
    <cellStyle name="Cálculo 2 2" xfId="280"/>
    <cellStyle name="Cálculo 2 3" xfId="281"/>
    <cellStyle name="Cálculo 2 4" xfId="282"/>
    <cellStyle name="Cálculo 2 5" xfId="283"/>
    <cellStyle name="Cálculo 2 6" xfId="284"/>
    <cellStyle name="Cálculo 3" xfId="285"/>
    <cellStyle name="Cálculo 4" xfId="286"/>
    <cellStyle name="Cálculo 5" xfId="287"/>
    <cellStyle name="Cálculo 6" xfId="288"/>
    <cellStyle name="Cálculo 7" xfId="289"/>
    <cellStyle name="Celda de comprobación 2" xfId="290"/>
    <cellStyle name="Celda de comprobación 2 2" xfId="291"/>
    <cellStyle name="Celda de comprobación 2 3" xfId="292"/>
    <cellStyle name="Celda de comprobación 2 4" xfId="293"/>
    <cellStyle name="Celda de comprobación 2 5" xfId="294"/>
    <cellStyle name="Celda de comprobación 2 6" xfId="295"/>
    <cellStyle name="Celda de comprobación 3" xfId="296"/>
    <cellStyle name="Celda de comprobación 4" xfId="297"/>
    <cellStyle name="Celda de comprobación 5" xfId="298"/>
    <cellStyle name="Celda de comprobación 6" xfId="299"/>
    <cellStyle name="Celda de comprobación 7" xfId="300"/>
    <cellStyle name="Celda vinculada 2" xfId="301"/>
    <cellStyle name="Celda vinculada 2 2" xfId="302"/>
    <cellStyle name="Celda vinculada 2 3" xfId="303"/>
    <cellStyle name="Celda vinculada 2 4" xfId="304"/>
    <cellStyle name="Celda vinculada 2 5" xfId="305"/>
    <cellStyle name="Celda vinculada 2 6" xfId="306"/>
    <cellStyle name="Celda vinculada 3" xfId="307"/>
    <cellStyle name="Celda vinculada 4" xfId="308"/>
    <cellStyle name="Celda vinculada 5" xfId="309"/>
    <cellStyle name="Celda vinculada 6" xfId="310"/>
    <cellStyle name="Celda vinculada 7" xfId="311"/>
    <cellStyle name="Encabezado 4 2" xfId="312"/>
    <cellStyle name="Encabezado 4 2 2" xfId="313"/>
    <cellStyle name="Encabezado 4 2 3" xfId="314"/>
    <cellStyle name="Encabezado 4 2 4" xfId="315"/>
    <cellStyle name="Encabezado 4 2 5" xfId="316"/>
    <cellStyle name="Encabezado 4 2 6" xfId="317"/>
    <cellStyle name="Encabezado 4 3" xfId="318"/>
    <cellStyle name="Encabezado 4 4" xfId="319"/>
    <cellStyle name="Encabezado 4 5" xfId="320"/>
    <cellStyle name="Encabezado 4 6" xfId="321"/>
    <cellStyle name="Encabezado 4 7" xfId="322"/>
    <cellStyle name="Énfasis1 2" xfId="323"/>
    <cellStyle name="Énfasis1 2 2" xfId="324"/>
    <cellStyle name="Énfasis1 2 3" xfId="325"/>
    <cellStyle name="Énfasis1 2 4" xfId="326"/>
    <cellStyle name="Énfasis1 2 5" xfId="327"/>
    <cellStyle name="Énfasis1 2 6" xfId="328"/>
    <cellStyle name="Énfasis1 3" xfId="329"/>
    <cellStyle name="Énfasis1 4" xfId="330"/>
    <cellStyle name="Énfasis1 5" xfId="331"/>
    <cellStyle name="Énfasis1 6" xfId="332"/>
    <cellStyle name="Énfasis1 7" xfId="333"/>
    <cellStyle name="Énfasis2 2" xfId="334"/>
    <cellStyle name="Énfasis2 2 2" xfId="335"/>
    <cellStyle name="Énfasis2 2 3" xfId="336"/>
    <cellStyle name="Énfasis2 2 4" xfId="337"/>
    <cellStyle name="Énfasis2 2 5" xfId="338"/>
    <cellStyle name="Énfasis2 2 6" xfId="339"/>
    <cellStyle name="Énfasis2 3" xfId="340"/>
    <cellStyle name="Énfasis2 4" xfId="341"/>
    <cellStyle name="Énfasis2 5" xfId="342"/>
    <cellStyle name="Énfasis2 6" xfId="343"/>
    <cellStyle name="Énfasis2 7" xfId="344"/>
    <cellStyle name="Énfasis3 2" xfId="345"/>
    <cellStyle name="Énfasis3 2 2" xfId="346"/>
    <cellStyle name="Énfasis3 2 3" xfId="347"/>
    <cellStyle name="Énfasis3 2 4" xfId="348"/>
    <cellStyle name="Énfasis3 2 5" xfId="349"/>
    <cellStyle name="Énfasis3 2 6" xfId="350"/>
    <cellStyle name="Énfasis3 3" xfId="351"/>
    <cellStyle name="Énfasis3 4" xfId="352"/>
    <cellStyle name="Énfasis3 5" xfId="353"/>
    <cellStyle name="Énfasis3 6" xfId="354"/>
    <cellStyle name="Énfasis3 7" xfId="355"/>
    <cellStyle name="Énfasis4 2" xfId="356"/>
    <cellStyle name="Énfasis4 2 2" xfId="357"/>
    <cellStyle name="Énfasis4 2 3" xfId="358"/>
    <cellStyle name="Énfasis4 2 4" xfId="359"/>
    <cellStyle name="Énfasis4 2 5" xfId="360"/>
    <cellStyle name="Énfasis4 2 6" xfId="361"/>
    <cellStyle name="Énfasis4 3" xfId="362"/>
    <cellStyle name="Énfasis4 4" xfId="363"/>
    <cellStyle name="Énfasis4 5" xfId="364"/>
    <cellStyle name="Énfasis4 6" xfId="365"/>
    <cellStyle name="Énfasis4 7" xfId="366"/>
    <cellStyle name="Énfasis5 2" xfId="367"/>
    <cellStyle name="Énfasis5 2 2" xfId="368"/>
    <cellStyle name="Énfasis5 2 3" xfId="369"/>
    <cellStyle name="Énfasis5 2 4" xfId="370"/>
    <cellStyle name="Énfasis5 2 5" xfId="371"/>
    <cellStyle name="Énfasis5 2 6" xfId="372"/>
    <cellStyle name="Énfasis5 3" xfId="373"/>
    <cellStyle name="Énfasis5 4" xfId="374"/>
    <cellStyle name="Énfasis5 5" xfId="375"/>
    <cellStyle name="Énfasis5 6" xfId="376"/>
    <cellStyle name="Énfasis5 7" xfId="377"/>
    <cellStyle name="Énfasis6 2" xfId="378"/>
    <cellStyle name="Énfasis6 2 2" xfId="379"/>
    <cellStyle name="Énfasis6 2 3" xfId="380"/>
    <cellStyle name="Énfasis6 2 4" xfId="381"/>
    <cellStyle name="Énfasis6 2 5" xfId="382"/>
    <cellStyle name="Énfasis6 2 6" xfId="383"/>
    <cellStyle name="Énfasis6 3" xfId="384"/>
    <cellStyle name="Énfasis6 4" xfId="385"/>
    <cellStyle name="Énfasis6 5" xfId="386"/>
    <cellStyle name="Énfasis6 6" xfId="387"/>
    <cellStyle name="Énfasis6 7" xfId="388"/>
    <cellStyle name="Entrada 2" xfId="389"/>
    <cellStyle name="Entrada 2 2" xfId="390"/>
    <cellStyle name="Entrada 2 3" xfId="391"/>
    <cellStyle name="Entrada 2 4" xfId="392"/>
    <cellStyle name="Entrada 2 5" xfId="393"/>
    <cellStyle name="Entrada 2 6" xfId="394"/>
    <cellStyle name="Entrada 3" xfId="395"/>
    <cellStyle name="Entrada 4" xfId="396"/>
    <cellStyle name="Entrada 5" xfId="397"/>
    <cellStyle name="Entrada 6" xfId="398"/>
    <cellStyle name="Entrada 7" xfId="399"/>
    <cellStyle name="Euro" xfId="400"/>
    <cellStyle name="Euro 2" xfId="401"/>
    <cellStyle name="Euro 3" xfId="402"/>
    <cellStyle name="ƒ" xfId="403"/>
    <cellStyle name="F#1" xfId="404"/>
    <cellStyle name="F#2" xfId="405"/>
    <cellStyle name="F#3" xfId="406"/>
    <cellStyle name="F#4" xfId="407"/>
    <cellStyle name="F#5" xfId="408"/>
    <cellStyle name="F#6" xfId="409"/>
    <cellStyle name="F%1" xfId="410"/>
    <cellStyle name="F%2" xfId="411"/>
    <cellStyle name="F%3" xfId="412"/>
    <cellStyle name="F%4" xfId="413"/>
    <cellStyle name="F%5" xfId="414"/>
    <cellStyle name="ƒ_Cuadros cap II dic2001 fiscal (revisión)" xfId="415"/>
    <cellStyle name="ƒ_Cuadros cap II jun01" xfId="416"/>
    <cellStyle name="ƒ_Cuadros Cap III MAR02" xfId="417"/>
    <cellStyle name="ƒ_Cuadros Cap III MAR02 2" xfId="418"/>
    <cellStyle name="ƒ_Cuadros capIV Jul01" xfId="419"/>
    <cellStyle name="ƒ_Cuadros capIV Jul01 2" xfId="420"/>
    <cellStyle name="Incorrecto 2" xfId="421"/>
    <cellStyle name="Incorrecto 2 2" xfId="422"/>
    <cellStyle name="Incorrecto 2 3" xfId="423"/>
    <cellStyle name="Incorrecto 2 4" xfId="424"/>
    <cellStyle name="Incorrecto 2 5" xfId="425"/>
    <cellStyle name="Incorrecto 2 6" xfId="426"/>
    <cellStyle name="Incorrecto 3" xfId="427"/>
    <cellStyle name="Incorrecto 4" xfId="428"/>
    <cellStyle name="Incorrecto 5" xfId="429"/>
    <cellStyle name="Incorrecto 6" xfId="430"/>
    <cellStyle name="Incorrecto 7" xfId="431"/>
    <cellStyle name="Millares" xfId="628" builtinId="3"/>
    <cellStyle name="Millares [0] 2" xfId="432"/>
    <cellStyle name="Millares 2" xfId="433"/>
    <cellStyle name="Millares 2 2" xfId="434"/>
    <cellStyle name="Millares 2 3" xfId="435"/>
    <cellStyle name="Millares 2 4" xfId="436"/>
    <cellStyle name="Millares 2 5" xfId="437"/>
    <cellStyle name="Millares 2 6" xfId="438"/>
    <cellStyle name="Millares 2 7" xfId="439"/>
    <cellStyle name="Millares 2 8" xfId="440"/>
    <cellStyle name="Millares 3" xfId="441"/>
    <cellStyle name="Millares 3 2" xfId="442"/>
    <cellStyle name="Millares 3 3" xfId="443"/>
    <cellStyle name="Millares 3 4" xfId="444"/>
    <cellStyle name="Millares 4" xfId="6"/>
    <cellStyle name="Millares 4 2" xfId="445"/>
    <cellStyle name="Millares 5" xfId="7"/>
    <cellStyle name="Millares 6" xfId="446"/>
    <cellStyle name="Neutral 2" xfId="447"/>
    <cellStyle name="Neutral 2 2" xfId="448"/>
    <cellStyle name="Neutral 2 3" xfId="449"/>
    <cellStyle name="Neutral 2 4" xfId="450"/>
    <cellStyle name="Neutral 2 5" xfId="451"/>
    <cellStyle name="Neutral 2 6" xfId="452"/>
    <cellStyle name="Neutral 3" xfId="453"/>
    <cellStyle name="Neutral 4" xfId="454"/>
    <cellStyle name="Neutral 5" xfId="455"/>
    <cellStyle name="Neutral 6" xfId="456"/>
    <cellStyle name="Neutral 7" xfId="457"/>
    <cellStyle name="Normal" xfId="0" builtinId="0"/>
    <cellStyle name="Normal - Modelo1" xfId="458"/>
    <cellStyle name="Normal 10" xfId="459"/>
    <cellStyle name="Normal 11" xfId="460"/>
    <cellStyle name="Normal 12" xfId="461"/>
    <cellStyle name="Normal 13" xfId="462"/>
    <cellStyle name="Normal 14" xfId="463"/>
    <cellStyle name="Normal 15" xfId="464"/>
    <cellStyle name="Normal 16" xfId="465"/>
    <cellStyle name="Normal 17" xfId="466"/>
    <cellStyle name="Normal 18" xfId="467"/>
    <cellStyle name="Normal 19" xfId="468"/>
    <cellStyle name="Normal 2" xfId="469"/>
    <cellStyle name="Normal 2 2" xfId="470"/>
    <cellStyle name="Normal 2 3" xfId="471"/>
    <cellStyle name="Normal 2 4" xfId="472"/>
    <cellStyle name="Normal 2 5" xfId="473"/>
    <cellStyle name="Normal 2 6" xfId="474"/>
    <cellStyle name="Normal 2 7" xfId="475"/>
    <cellStyle name="Normal 2_II.B. Sistema Financiero IFNB" xfId="476"/>
    <cellStyle name="Normal 20" xfId="477"/>
    <cellStyle name="Normal 21" xfId="478"/>
    <cellStyle name="Normal 22" xfId="4"/>
    <cellStyle name="Normal 23" xfId="5"/>
    <cellStyle name="Normal 24" xfId="479"/>
    <cellStyle name="Normal 25" xfId="480"/>
    <cellStyle name="Normal 3" xfId="481"/>
    <cellStyle name="Normal 3 2" xfId="482"/>
    <cellStyle name="Normal 3 2 2" xfId="483"/>
    <cellStyle name="Normal 3 3" xfId="484"/>
    <cellStyle name="Normal 3 4" xfId="485"/>
    <cellStyle name="Normal 3_II.B. Sistema Financiero IFNB" xfId="486"/>
    <cellStyle name="Normal 4" xfId="1"/>
    <cellStyle name="Normal 4 2" xfId="487"/>
    <cellStyle name="Normal 4 3" xfId="488"/>
    <cellStyle name="Normal 5" xfId="3"/>
    <cellStyle name="Normal 5 2" xfId="489"/>
    <cellStyle name="Normal 5 3" xfId="490"/>
    <cellStyle name="Normal 5_II.B. Sistema Financiero IFNB" xfId="491"/>
    <cellStyle name="Normal 6" xfId="492"/>
    <cellStyle name="Normal 6 2" xfId="493"/>
    <cellStyle name="Normal 6 3" xfId="494"/>
    <cellStyle name="Normal 6_II.B. Sistema Financiero IFNB" xfId="495"/>
    <cellStyle name="Normal 7" xfId="496"/>
    <cellStyle name="Normal 7 2" xfId="497"/>
    <cellStyle name="Normal 7_II.B. Sistema Financiero IFNB" xfId="498"/>
    <cellStyle name="Normal 8" xfId="499"/>
    <cellStyle name="Normal 8 2" xfId="500"/>
    <cellStyle name="Normal 8 3" xfId="501"/>
    <cellStyle name="Normal 8_II.B. Sistema Financiero IFNB" xfId="502"/>
    <cellStyle name="Normal 9" xfId="503"/>
    <cellStyle name="Notas 2" xfId="504"/>
    <cellStyle name="Notas 2 2" xfId="505"/>
    <cellStyle name="Notas 2 3" xfId="506"/>
    <cellStyle name="Notas 2 4" xfId="507"/>
    <cellStyle name="Notas 2 5" xfId="508"/>
    <cellStyle name="Notas 2 6" xfId="509"/>
    <cellStyle name="Notas 3" xfId="510"/>
    <cellStyle name="Notas 4" xfId="511"/>
    <cellStyle name="Notas 5" xfId="512"/>
    <cellStyle name="Notas 6" xfId="513"/>
    <cellStyle name="Notas 7" xfId="514"/>
    <cellStyle name="Porcentaje" xfId="629" builtinId="5"/>
    <cellStyle name="Porcentaje 2" xfId="2"/>
    <cellStyle name="Porcentaje 3" xfId="515"/>
    <cellStyle name="Porcentaje 3 2" xfId="516"/>
    <cellStyle name="Porcentaje 4" xfId="8"/>
    <cellStyle name="Porcentual 2" xfId="517"/>
    <cellStyle name="Porcentual 2 2" xfId="518"/>
    <cellStyle name="Porcentual 3" xfId="519"/>
    <cellStyle name="Porcentual 4" xfId="520"/>
    <cellStyle name="Porcentual 5" xfId="521"/>
    <cellStyle name="Porcentual 6" xfId="522"/>
    <cellStyle name="Porcentual 7" xfId="523"/>
    <cellStyle name="Porcentual 8" xfId="524"/>
    <cellStyle name="Salida 2" xfId="525"/>
    <cellStyle name="Salida 2 2" xfId="526"/>
    <cellStyle name="Salida 2 3" xfId="527"/>
    <cellStyle name="Salida 2 4" xfId="528"/>
    <cellStyle name="Salida 2 5" xfId="529"/>
    <cellStyle name="Salida 2 6" xfId="530"/>
    <cellStyle name="Salida 3" xfId="531"/>
    <cellStyle name="Salida 4" xfId="532"/>
    <cellStyle name="Salida 5" xfId="533"/>
    <cellStyle name="Salida 6" xfId="534"/>
    <cellStyle name="Salida 7" xfId="535"/>
    <cellStyle name="TABLA DINAMICA" xfId="536"/>
    <cellStyle name="TABLADINAMICAPO" xfId="537"/>
    <cellStyle name="Text" xfId="538"/>
    <cellStyle name="Text 2" xfId="539"/>
    <cellStyle name="Texto de advertencia 2" xfId="540"/>
    <cellStyle name="Texto de advertencia 2 2" xfId="541"/>
    <cellStyle name="Texto de advertencia 2 3" xfId="542"/>
    <cellStyle name="Texto de advertencia 2 4" xfId="543"/>
    <cellStyle name="Texto de advertencia 2 5" xfId="544"/>
    <cellStyle name="Texto de advertencia 2 6" xfId="545"/>
    <cellStyle name="Texto de advertencia 3" xfId="546"/>
    <cellStyle name="Texto de advertencia 4" xfId="547"/>
    <cellStyle name="Texto de advertencia 5" xfId="548"/>
    <cellStyle name="Texto de advertencia 6" xfId="549"/>
    <cellStyle name="Texto de advertencia 7" xfId="550"/>
    <cellStyle name="Texto explicativo 2" xfId="551"/>
    <cellStyle name="Texto explicativo 2 2" xfId="552"/>
    <cellStyle name="Texto explicativo 2 3" xfId="553"/>
    <cellStyle name="Texto explicativo 2 4" xfId="554"/>
    <cellStyle name="Texto explicativo 2 5" xfId="555"/>
    <cellStyle name="Texto explicativo 2 6" xfId="556"/>
    <cellStyle name="Texto explicativo 3" xfId="557"/>
    <cellStyle name="Texto explicativo 4" xfId="558"/>
    <cellStyle name="Texto explicativo 5" xfId="559"/>
    <cellStyle name="Texto explicativo 6" xfId="560"/>
    <cellStyle name="Texto explicativo 7" xfId="561"/>
    <cellStyle name="Título 1 2" xfId="562"/>
    <cellStyle name="Título 1 2 2" xfId="563"/>
    <cellStyle name="Título 1 2 3" xfId="564"/>
    <cellStyle name="Título 1 2 4" xfId="565"/>
    <cellStyle name="Título 1 2 5" xfId="566"/>
    <cellStyle name="Título 1 2 6" xfId="567"/>
    <cellStyle name="Título 1 3" xfId="568"/>
    <cellStyle name="Título 1 4" xfId="569"/>
    <cellStyle name="Título 1 5" xfId="570"/>
    <cellStyle name="Título 1 6" xfId="571"/>
    <cellStyle name="Título 1 7" xfId="572"/>
    <cellStyle name="Título 2 2" xfId="573"/>
    <cellStyle name="Título 2 2 2" xfId="574"/>
    <cellStyle name="Título 2 2 3" xfId="575"/>
    <cellStyle name="Título 2 2 4" xfId="576"/>
    <cellStyle name="Título 2 2 5" xfId="577"/>
    <cellStyle name="Título 2 2 6" xfId="578"/>
    <cellStyle name="Título 2 3" xfId="579"/>
    <cellStyle name="Título 2 4" xfId="580"/>
    <cellStyle name="Título 2 5" xfId="581"/>
    <cellStyle name="Título 2 6" xfId="582"/>
    <cellStyle name="Título 2 7" xfId="583"/>
    <cellStyle name="Título 3 2" xfId="584"/>
    <cellStyle name="Título 3 2 2" xfId="585"/>
    <cellStyle name="Título 3 2 3" xfId="586"/>
    <cellStyle name="Título 3 2 4" xfId="587"/>
    <cellStyle name="Título 3 2 5" xfId="588"/>
    <cellStyle name="Título 3 2 6" xfId="589"/>
    <cellStyle name="Título 3 3" xfId="590"/>
    <cellStyle name="Título 3 4" xfId="591"/>
    <cellStyle name="Título 3 5" xfId="592"/>
    <cellStyle name="Título 3 6" xfId="593"/>
    <cellStyle name="Título 3 7" xfId="594"/>
    <cellStyle name="Título 4" xfId="595"/>
    <cellStyle name="Título 4 2" xfId="596"/>
    <cellStyle name="Título 4 3" xfId="597"/>
    <cellStyle name="Título 4 4" xfId="598"/>
    <cellStyle name="Título 4 5" xfId="599"/>
    <cellStyle name="Título 4 6" xfId="600"/>
    <cellStyle name="Título 5" xfId="601"/>
    <cellStyle name="Título 6" xfId="602"/>
    <cellStyle name="Título 7" xfId="603"/>
    <cellStyle name="Título 8" xfId="604"/>
    <cellStyle name="Título 9" xfId="605"/>
    <cellStyle name="Total 2" xfId="606"/>
    <cellStyle name="Total 2 2" xfId="607"/>
    <cellStyle name="Total 2 3" xfId="608"/>
    <cellStyle name="Total 2 4" xfId="609"/>
    <cellStyle name="Total 2 5" xfId="610"/>
    <cellStyle name="Total 2 6" xfId="611"/>
    <cellStyle name="Total 3" xfId="612"/>
    <cellStyle name="Total 4" xfId="613"/>
    <cellStyle name="Total 5" xfId="614"/>
    <cellStyle name="Total 6" xfId="615"/>
    <cellStyle name="Total 7" xfId="616"/>
    <cellStyle name="VERSION1" xfId="617"/>
    <cellStyle name="ДАТА" xfId="618"/>
    <cellStyle name="ДЕНЕЖНЫЙ_BOPENGC" xfId="619"/>
    <cellStyle name="ЗАГОЛОВОК1" xfId="620"/>
    <cellStyle name="ЗАГОЛОВОК2" xfId="621"/>
    <cellStyle name="ИТОГОВЫЙ" xfId="622"/>
    <cellStyle name="Обычный_BOPENGC" xfId="623"/>
    <cellStyle name="ПРОЦЕНТНЫЙ_BOPENGC" xfId="624"/>
    <cellStyle name="ТЕКСТ" xfId="625"/>
    <cellStyle name="ФИКСИРОВАННЫЙ" xfId="626"/>
    <cellStyle name="ФИНАНСОВЫЙ_BOPENGC" xfId="6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355205599300086E-2"/>
          <c:y val="0.11121285301531449"/>
          <c:w val="0.82266392473796668"/>
          <c:h val="0.64747974848467682"/>
        </c:manualLayout>
      </c:layout>
      <c:lineChart>
        <c:grouping val="standard"/>
        <c:varyColors val="0"/>
        <c:ser>
          <c:idx val="1"/>
          <c:order val="1"/>
          <c:tx>
            <c:strRef>
              <c:f>'Gráfico 20'!$D$2</c:f>
              <c:strCache>
                <c:ptCount val="1"/>
                <c:pt idx="0">
                  <c:v>Fondos de pensiones voluntarias</c:v>
                </c:pt>
              </c:strCache>
            </c:strRef>
          </c:tx>
          <c:marker>
            <c:symbol val="none"/>
          </c:marker>
          <c:cat>
            <c:numRef>
              <c:f>'Gráfico 20'!$B$3:$B$158</c:f>
              <c:numCache>
                <c:formatCode>mmm\-yy</c:formatCode>
                <c:ptCount val="156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</c:numCache>
            </c:numRef>
          </c:cat>
          <c:val>
            <c:numRef>
              <c:f>'Gráfico 20'!$D$3:$D$158</c:f>
              <c:numCache>
                <c:formatCode>0,000</c:formatCode>
                <c:ptCount val="156"/>
                <c:pt idx="0">
                  <c:v>3.3724771913971892</c:v>
                </c:pt>
                <c:pt idx="1">
                  <c:v>3.3920191449403445</c:v>
                </c:pt>
                <c:pt idx="2">
                  <c:v>3.428560173552603</c:v>
                </c:pt>
                <c:pt idx="3">
                  <c:v>3.4418661838705096</c:v>
                </c:pt>
                <c:pt idx="4">
                  <c:v>3.5273986935716062</c:v>
                </c:pt>
                <c:pt idx="5">
                  <c:v>3.655342220990593</c:v>
                </c:pt>
                <c:pt idx="6">
                  <c:v>3.8713713529822096</c:v>
                </c:pt>
                <c:pt idx="7">
                  <c:v>3.9494456315919768</c:v>
                </c:pt>
                <c:pt idx="8">
                  <c:v>3.9854752459223226</c:v>
                </c:pt>
                <c:pt idx="9">
                  <c:v>3.9942892940197767</c:v>
                </c:pt>
                <c:pt idx="10">
                  <c:v>4.0261593361364048</c:v>
                </c:pt>
                <c:pt idx="11">
                  <c:v>4.17456680150935</c:v>
                </c:pt>
                <c:pt idx="12">
                  <c:v>4.2158793457280579</c:v>
                </c:pt>
                <c:pt idx="13">
                  <c:v>4.2358553726706676</c:v>
                </c:pt>
                <c:pt idx="14">
                  <c:v>4.2706737908019621</c:v>
                </c:pt>
                <c:pt idx="15">
                  <c:v>4.2873016570677693</c:v>
                </c:pt>
                <c:pt idx="16">
                  <c:v>4.3799358050364008</c:v>
                </c:pt>
                <c:pt idx="17">
                  <c:v>4.4278432415396978</c:v>
                </c:pt>
                <c:pt idx="18">
                  <c:v>4.519410760094063</c:v>
                </c:pt>
                <c:pt idx="19">
                  <c:v>4.5465558106423956</c:v>
                </c:pt>
                <c:pt idx="20">
                  <c:v>4.6808723557228289</c:v>
                </c:pt>
                <c:pt idx="21">
                  <c:v>4.7800717839475446</c:v>
                </c:pt>
                <c:pt idx="22">
                  <c:v>4.8064832747688389</c:v>
                </c:pt>
                <c:pt idx="23">
                  <c:v>4.8718053100833822</c:v>
                </c:pt>
                <c:pt idx="24">
                  <c:v>4.9164783536346288</c:v>
                </c:pt>
                <c:pt idx="25">
                  <c:v>4.9272836423882351</c:v>
                </c:pt>
                <c:pt idx="26">
                  <c:v>5.0122205762715</c:v>
                </c:pt>
                <c:pt idx="27">
                  <c:v>5.0339259462290791</c:v>
                </c:pt>
                <c:pt idx="28">
                  <c:v>5.0329343770863844</c:v>
                </c:pt>
                <c:pt idx="29">
                  <c:v>4.99370185712755</c:v>
                </c:pt>
                <c:pt idx="30">
                  <c:v>4.9619265876700664</c:v>
                </c:pt>
                <c:pt idx="31">
                  <c:v>4.9669035785418503</c:v>
                </c:pt>
                <c:pt idx="32">
                  <c:v>5.052373011708216</c:v>
                </c:pt>
                <c:pt idx="33">
                  <c:v>5.1330261311761918</c:v>
                </c:pt>
                <c:pt idx="34">
                  <c:v>5.2076526387695701</c:v>
                </c:pt>
                <c:pt idx="35">
                  <c:v>5.4242456256595188</c:v>
                </c:pt>
                <c:pt idx="36">
                  <c:v>5.4723720226176331</c:v>
                </c:pt>
                <c:pt idx="37">
                  <c:v>5.6354210301987537</c:v>
                </c:pt>
                <c:pt idx="38">
                  <c:v>5.7223415235622186</c:v>
                </c:pt>
                <c:pt idx="39">
                  <c:v>5.8528108690979623</c:v>
                </c:pt>
                <c:pt idx="40">
                  <c:v>6.0092249635198245</c:v>
                </c:pt>
                <c:pt idx="41">
                  <c:v>6.2442296131626929</c:v>
                </c:pt>
                <c:pt idx="42">
                  <c:v>6.5414510631848346</c:v>
                </c:pt>
                <c:pt idx="43">
                  <c:v>6.8182238322656135</c:v>
                </c:pt>
                <c:pt idx="44">
                  <c:v>7.1869915690097592</c:v>
                </c:pt>
                <c:pt idx="45">
                  <c:v>7.3797236978380552</c:v>
                </c:pt>
                <c:pt idx="46">
                  <c:v>7.6973450707902371</c:v>
                </c:pt>
                <c:pt idx="47">
                  <c:v>8.2581135705013953</c:v>
                </c:pt>
                <c:pt idx="48">
                  <c:v>8.6962788458151987</c:v>
                </c:pt>
                <c:pt idx="49">
                  <c:v>8.9531878390277768</c:v>
                </c:pt>
                <c:pt idx="50">
                  <c:v>9.0971779556137342</c:v>
                </c:pt>
                <c:pt idx="51">
                  <c:v>9.1709143096689338</c:v>
                </c:pt>
                <c:pt idx="52">
                  <c:v>8.9683995364103133</c:v>
                </c:pt>
                <c:pt idx="53">
                  <c:v>8.5337040489307245</c:v>
                </c:pt>
                <c:pt idx="54">
                  <c:v>8.433164452832667</c:v>
                </c:pt>
                <c:pt idx="55">
                  <c:v>8.4705374904254676</c:v>
                </c:pt>
                <c:pt idx="56">
                  <c:v>8.4723437744977979</c:v>
                </c:pt>
                <c:pt idx="57">
                  <c:v>8.4848892832226674</c:v>
                </c:pt>
                <c:pt idx="58">
                  <c:v>8.4445522534917341</c:v>
                </c:pt>
                <c:pt idx="59">
                  <c:v>8.2894725783097574</c:v>
                </c:pt>
                <c:pt idx="60">
                  <c:v>8.1425463061104502</c:v>
                </c:pt>
                <c:pt idx="61">
                  <c:v>7.9275593899168042</c:v>
                </c:pt>
                <c:pt idx="62">
                  <c:v>7.7440053778513729</c:v>
                </c:pt>
                <c:pt idx="63">
                  <c:v>7.6468113231816002</c:v>
                </c:pt>
                <c:pt idx="64">
                  <c:v>7.3574865598022354</c:v>
                </c:pt>
                <c:pt idx="65">
                  <c:v>7.4104599338947459</c:v>
                </c:pt>
                <c:pt idx="66">
                  <c:v>7.3665461569132988</c:v>
                </c:pt>
                <c:pt idx="67">
                  <c:v>7.4622031613713959</c:v>
                </c:pt>
                <c:pt idx="68">
                  <c:v>7.4308896282052626</c:v>
                </c:pt>
                <c:pt idx="69">
                  <c:v>7.4816998836924924</c:v>
                </c:pt>
                <c:pt idx="70">
                  <c:v>7.5266256829040561</c:v>
                </c:pt>
                <c:pt idx="71">
                  <c:v>7.7871426640353372</c:v>
                </c:pt>
                <c:pt idx="72">
                  <c:v>7.4883206194527592</c:v>
                </c:pt>
                <c:pt idx="73">
                  <c:v>7.4220378606375181</c:v>
                </c:pt>
                <c:pt idx="74">
                  <c:v>7.3808030496102139</c:v>
                </c:pt>
                <c:pt idx="75">
                  <c:v>7.4919463761287997</c:v>
                </c:pt>
                <c:pt idx="76">
                  <c:v>7.476272137951903</c:v>
                </c:pt>
                <c:pt idx="77">
                  <c:v>7.3712813628230283</c:v>
                </c:pt>
                <c:pt idx="78">
                  <c:v>7.3327068424891344</c:v>
                </c:pt>
                <c:pt idx="79">
                  <c:v>7.4429789702869416</c:v>
                </c:pt>
                <c:pt idx="80">
                  <c:v>7.5140640763513815</c:v>
                </c:pt>
                <c:pt idx="81">
                  <c:v>7.3232975938551137</c:v>
                </c:pt>
                <c:pt idx="82">
                  <c:v>7.3659098358962281</c:v>
                </c:pt>
                <c:pt idx="83">
                  <c:v>7.6048894374657507</c:v>
                </c:pt>
                <c:pt idx="84">
                  <c:v>7.6931960541272728</c:v>
                </c:pt>
                <c:pt idx="85">
                  <c:v>7.7187887854615109</c:v>
                </c:pt>
                <c:pt idx="86">
                  <c:v>7.8353541407251157</c:v>
                </c:pt>
                <c:pt idx="87">
                  <c:v>8.0058733064424779</c:v>
                </c:pt>
                <c:pt idx="88">
                  <c:v>8.1918461673167844</c:v>
                </c:pt>
                <c:pt idx="89">
                  <c:v>8.2972740385522936</c:v>
                </c:pt>
                <c:pt idx="90">
                  <c:v>8.4428144240067766</c:v>
                </c:pt>
                <c:pt idx="91">
                  <c:v>8.525918316331536</c:v>
                </c:pt>
                <c:pt idx="92">
                  <c:v>8.6490841758547248</c:v>
                </c:pt>
                <c:pt idx="93">
                  <c:v>8.793429566682553</c:v>
                </c:pt>
                <c:pt idx="94">
                  <c:v>8.9829315014694409</c:v>
                </c:pt>
                <c:pt idx="95">
                  <c:v>9.3718279337672161</c:v>
                </c:pt>
                <c:pt idx="96">
                  <c:v>9.2720167967402816</c:v>
                </c:pt>
                <c:pt idx="97">
                  <c:v>9.2333274216068091</c:v>
                </c:pt>
                <c:pt idx="98">
                  <c:v>9.3707897778006863</c:v>
                </c:pt>
                <c:pt idx="99">
                  <c:v>9.4934197890042622</c:v>
                </c:pt>
                <c:pt idx="100">
                  <c:v>9.458158663961143</c:v>
                </c:pt>
                <c:pt idx="101">
                  <c:v>9.4951542334942847</c:v>
                </c:pt>
                <c:pt idx="102">
                  <c:v>9.759209651981454</c:v>
                </c:pt>
                <c:pt idx="103">
                  <c:v>9.9291771552647763</c:v>
                </c:pt>
                <c:pt idx="104">
                  <c:v>10.241552599336892</c:v>
                </c:pt>
                <c:pt idx="105">
                  <c:v>10.686908913296527</c:v>
                </c:pt>
                <c:pt idx="106">
                  <c:v>10.56769577301425</c:v>
                </c:pt>
                <c:pt idx="107">
                  <c:v>10.958169555263062</c:v>
                </c:pt>
                <c:pt idx="108">
                  <c:v>10.782785293652932</c:v>
                </c:pt>
                <c:pt idx="109">
                  <c:v>10.760932801169416</c:v>
                </c:pt>
                <c:pt idx="110">
                  <c:v>10.694186900589942</c:v>
                </c:pt>
                <c:pt idx="111">
                  <c:v>10.697583058747048</c:v>
                </c:pt>
                <c:pt idx="112">
                  <c:v>10.706938872414669</c:v>
                </c:pt>
                <c:pt idx="113">
                  <c:v>10.591872508616762</c:v>
                </c:pt>
                <c:pt idx="114">
                  <c:v>10.610058914910569</c:v>
                </c:pt>
                <c:pt idx="115">
                  <c:v>10.546616578494607</c:v>
                </c:pt>
                <c:pt idx="116">
                  <c:v>10.358607516524328</c:v>
                </c:pt>
                <c:pt idx="117">
                  <c:v>10.531757643038157</c:v>
                </c:pt>
                <c:pt idx="118">
                  <c:v>10.465059979822426</c:v>
                </c:pt>
                <c:pt idx="119">
                  <c:v>10.851624868202995</c:v>
                </c:pt>
                <c:pt idx="120">
                  <c:v>10.945480648315284</c:v>
                </c:pt>
                <c:pt idx="121">
                  <c:v>11.078473064201347</c:v>
                </c:pt>
                <c:pt idx="122">
                  <c:v>11.217487033732132</c:v>
                </c:pt>
                <c:pt idx="123">
                  <c:v>11.399943379108873</c:v>
                </c:pt>
                <c:pt idx="124">
                  <c:v>11.251568765275543</c:v>
                </c:pt>
                <c:pt idx="125">
                  <c:v>11.132012264311831</c:v>
                </c:pt>
                <c:pt idx="126">
                  <c:v>11.292299685054743</c:v>
                </c:pt>
                <c:pt idx="127">
                  <c:v>11.380331849662698</c:v>
                </c:pt>
                <c:pt idx="128">
                  <c:v>11.459499513631846</c:v>
                </c:pt>
                <c:pt idx="129">
                  <c:v>11.670999281194648</c:v>
                </c:pt>
                <c:pt idx="130">
                  <c:v>11.708825508996632</c:v>
                </c:pt>
                <c:pt idx="131">
                  <c:v>12.222218525339574</c:v>
                </c:pt>
                <c:pt idx="132">
                  <c:v>12.392071191070098</c:v>
                </c:pt>
                <c:pt idx="133">
                  <c:v>12.4227829456485</c:v>
                </c:pt>
                <c:pt idx="134">
                  <c:v>12.445534263967845</c:v>
                </c:pt>
                <c:pt idx="135">
                  <c:v>12.354990372486053</c:v>
                </c:pt>
                <c:pt idx="136">
                  <c:v>12.197267283982525</c:v>
                </c:pt>
                <c:pt idx="137">
                  <c:v>11.855187265467944</c:v>
                </c:pt>
                <c:pt idx="138">
                  <c:v>11.921196178579571</c:v>
                </c:pt>
                <c:pt idx="139">
                  <c:v>11.897395911014351</c:v>
                </c:pt>
                <c:pt idx="140">
                  <c:v>11.977316806567654</c:v>
                </c:pt>
                <c:pt idx="141">
                  <c:v>12.11905158548945</c:v>
                </c:pt>
                <c:pt idx="142">
                  <c:v>11.983001541881432</c:v>
                </c:pt>
                <c:pt idx="143">
                  <c:v>12.109731468296786</c:v>
                </c:pt>
                <c:pt idx="144">
                  <c:v>11.784963690568537</c:v>
                </c:pt>
                <c:pt idx="145">
                  <c:v>11.805918260576952</c:v>
                </c:pt>
                <c:pt idx="146">
                  <c:v>12.250673193196684</c:v>
                </c:pt>
                <c:pt idx="147">
                  <c:v>12.238485672584988</c:v>
                </c:pt>
                <c:pt idx="148">
                  <c:v>12.204534004140369</c:v>
                </c:pt>
                <c:pt idx="149">
                  <c:v>12.26524679909598</c:v>
                </c:pt>
                <c:pt idx="150">
                  <c:v>12.220073867474213</c:v>
                </c:pt>
                <c:pt idx="151">
                  <c:v>12.373500118821092</c:v>
                </c:pt>
                <c:pt idx="152">
                  <c:v>12.231049014279028</c:v>
                </c:pt>
                <c:pt idx="153">
                  <c:v>12.367000645910675</c:v>
                </c:pt>
                <c:pt idx="154">
                  <c:v>12.37123669135411</c:v>
                </c:pt>
                <c:pt idx="155">
                  <c:v>12.623395346299999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'Gráfico 20'!$E$2</c:f>
              <c:strCache>
                <c:ptCount val="1"/>
                <c:pt idx="0">
                  <c:v>Fondos de cesantías</c:v>
                </c:pt>
              </c:strCache>
            </c:strRef>
          </c:tx>
          <c:marker>
            <c:symbol val="none"/>
          </c:marker>
          <c:cat>
            <c:numRef>
              <c:f>'Gráfico 20'!$B$3:$B$158</c:f>
              <c:numCache>
                <c:formatCode>mmm\-yy</c:formatCode>
                <c:ptCount val="156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</c:numCache>
            </c:numRef>
          </c:cat>
          <c:val>
            <c:numRef>
              <c:f>'Gráfico 20'!$E$3:$E$158</c:f>
              <c:numCache>
                <c:formatCode>0,000</c:formatCode>
                <c:ptCount val="156"/>
                <c:pt idx="0">
                  <c:v>3.6920201969275048</c:v>
                </c:pt>
                <c:pt idx="1">
                  <c:v>5.1516258268636603</c:v>
                </c:pt>
                <c:pt idx="2">
                  <c:v>4.8570116573815252</c:v>
                </c:pt>
                <c:pt idx="3">
                  <c:v>4.6690194296238934</c:v>
                </c:pt>
                <c:pt idx="4">
                  <c:v>4.5624188737586682</c:v>
                </c:pt>
                <c:pt idx="5">
                  <c:v>4.5059430819343929</c:v>
                </c:pt>
                <c:pt idx="6">
                  <c:v>4.4172939183781388</c:v>
                </c:pt>
                <c:pt idx="7">
                  <c:v>4.2822282747200271</c:v>
                </c:pt>
                <c:pt idx="8">
                  <c:v>4.1720990846533841</c:v>
                </c:pt>
                <c:pt idx="9">
                  <c:v>4.0597111320613459</c:v>
                </c:pt>
                <c:pt idx="10">
                  <c:v>3.9853679034065643</c:v>
                </c:pt>
                <c:pt idx="11">
                  <c:v>3.9616947147088508</c:v>
                </c:pt>
                <c:pt idx="12">
                  <c:v>3.9405306162231275</c:v>
                </c:pt>
                <c:pt idx="13">
                  <c:v>5.4552465642097232</c:v>
                </c:pt>
                <c:pt idx="14">
                  <c:v>5.1044487363892044</c:v>
                </c:pt>
                <c:pt idx="15">
                  <c:v>4.8683370744714534</c:v>
                </c:pt>
                <c:pt idx="16">
                  <c:v>4.7414259860828256</c:v>
                </c:pt>
                <c:pt idx="17">
                  <c:v>4.658967392103567</c:v>
                </c:pt>
                <c:pt idx="18">
                  <c:v>4.5334616677509771</c:v>
                </c:pt>
                <c:pt idx="19">
                  <c:v>4.4188871797629474</c:v>
                </c:pt>
                <c:pt idx="20">
                  <c:v>4.3829376300884295</c:v>
                </c:pt>
                <c:pt idx="21">
                  <c:v>4.3368545244518879</c:v>
                </c:pt>
                <c:pt idx="22">
                  <c:v>4.266177044729826</c:v>
                </c:pt>
                <c:pt idx="23">
                  <c:v>4.209049924039256</c:v>
                </c:pt>
                <c:pt idx="24">
                  <c:v>4.1930337925280146</c:v>
                </c:pt>
                <c:pt idx="25">
                  <c:v>5.7674122866964446</c:v>
                </c:pt>
                <c:pt idx="26">
                  <c:v>5.4388911426988553</c:v>
                </c:pt>
                <c:pt idx="27">
                  <c:v>5.2053926406310458</c:v>
                </c:pt>
                <c:pt idx="28">
                  <c:v>4.9921443757227486</c:v>
                </c:pt>
                <c:pt idx="29">
                  <c:v>4.8217076886074146</c:v>
                </c:pt>
                <c:pt idx="30">
                  <c:v>4.7032264621944995</c:v>
                </c:pt>
                <c:pt idx="31">
                  <c:v>4.6302525081835642</c:v>
                </c:pt>
                <c:pt idx="32">
                  <c:v>4.5525288454480597</c:v>
                </c:pt>
                <c:pt idx="33">
                  <c:v>4.5362186711758259</c:v>
                </c:pt>
                <c:pt idx="34">
                  <c:v>4.4641259488657212</c:v>
                </c:pt>
                <c:pt idx="35">
                  <c:v>4.5483179572429036</c:v>
                </c:pt>
                <c:pt idx="36">
                  <c:v>4.5318674242918178</c:v>
                </c:pt>
                <c:pt idx="37">
                  <c:v>6.2000593891014057</c:v>
                </c:pt>
                <c:pt idx="38">
                  <c:v>5.7750064586569714</c:v>
                </c:pt>
                <c:pt idx="39">
                  <c:v>5.6160662803144925</c:v>
                </c:pt>
                <c:pt idx="40">
                  <c:v>5.4613562083040463</c:v>
                </c:pt>
                <c:pt idx="41">
                  <c:v>5.3768068424471593</c:v>
                </c:pt>
                <c:pt idx="42">
                  <c:v>5.3217537694716199</c:v>
                </c:pt>
                <c:pt idx="43">
                  <c:v>5.2406966250859464</c:v>
                </c:pt>
                <c:pt idx="44">
                  <c:v>5.2963195631003757</c:v>
                </c:pt>
                <c:pt idx="45">
                  <c:v>5.1620802298099484</c:v>
                </c:pt>
                <c:pt idx="46">
                  <c:v>5.1517020162176275</c:v>
                </c:pt>
                <c:pt idx="47">
                  <c:v>5.1513709138635377</c:v>
                </c:pt>
                <c:pt idx="48">
                  <c:v>5.233160548875853</c:v>
                </c:pt>
                <c:pt idx="49">
                  <c:v>7.1442362939592288</c:v>
                </c:pt>
                <c:pt idx="50">
                  <c:v>6.6702065773390338</c:v>
                </c:pt>
                <c:pt idx="51">
                  <c:v>6.3471001391776225</c:v>
                </c:pt>
                <c:pt idx="52">
                  <c:v>5.9197443883349772</c:v>
                </c:pt>
                <c:pt idx="53">
                  <c:v>5.5283178035354332</c:v>
                </c:pt>
                <c:pt idx="54">
                  <c:v>5.461381551007916</c:v>
                </c:pt>
                <c:pt idx="55">
                  <c:v>5.3637632260393016</c:v>
                </c:pt>
                <c:pt idx="56">
                  <c:v>5.2183205008777769</c:v>
                </c:pt>
                <c:pt idx="57">
                  <c:v>5.1733391826551678</c:v>
                </c:pt>
                <c:pt idx="58">
                  <c:v>5.0543716434829049</c:v>
                </c:pt>
                <c:pt idx="59">
                  <c:v>5.0283632770318727</c:v>
                </c:pt>
                <c:pt idx="60">
                  <c:v>4.9495879397683558</c:v>
                </c:pt>
                <c:pt idx="61">
                  <c:v>6.7433736924744334</c:v>
                </c:pt>
                <c:pt idx="62">
                  <c:v>6.2895925263041219</c:v>
                </c:pt>
                <c:pt idx="63">
                  <c:v>6.0090398747290479</c:v>
                </c:pt>
                <c:pt idx="64">
                  <c:v>5.7699277843248415</c:v>
                </c:pt>
                <c:pt idx="65">
                  <c:v>5.5886543683576138</c:v>
                </c:pt>
                <c:pt idx="66">
                  <c:v>5.4096168875284745</c:v>
                </c:pt>
                <c:pt idx="67">
                  <c:v>5.2409687586002951</c:v>
                </c:pt>
                <c:pt idx="68">
                  <c:v>5.1056541774825943</c:v>
                </c:pt>
                <c:pt idx="69">
                  <c:v>5.0149640453714532</c:v>
                </c:pt>
                <c:pt idx="70">
                  <c:v>4.9281083013893037</c:v>
                </c:pt>
                <c:pt idx="71">
                  <c:v>4.8370599877072937</c:v>
                </c:pt>
                <c:pt idx="72">
                  <c:v>4.6228836503889355</c:v>
                </c:pt>
                <c:pt idx="73">
                  <c:v>6.5538488399421642</c:v>
                </c:pt>
                <c:pt idx="74">
                  <c:v>6.1638181192666517</c:v>
                </c:pt>
                <c:pt idx="75">
                  <c:v>5.9399145665199384</c:v>
                </c:pt>
                <c:pt idx="76">
                  <c:v>5.7154063181766048</c:v>
                </c:pt>
                <c:pt idx="77">
                  <c:v>5.4362005355256589</c:v>
                </c:pt>
                <c:pt idx="78">
                  <c:v>5.2097238693307961</c:v>
                </c:pt>
                <c:pt idx="79">
                  <c:v>5.1704016115711227</c:v>
                </c:pt>
                <c:pt idx="80">
                  <c:v>5.025157865933501</c:v>
                </c:pt>
                <c:pt idx="81">
                  <c:v>4.7603986424288598</c:v>
                </c:pt>
                <c:pt idx="82">
                  <c:v>4.7249293130252044</c:v>
                </c:pt>
                <c:pt idx="83">
                  <c:v>4.7419322613995414</c:v>
                </c:pt>
                <c:pt idx="84">
                  <c:v>4.8172993612112496</c:v>
                </c:pt>
                <c:pt idx="85">
                  <c:v>6.9366035414583163</c:v>
                </c:pt>
                <c:pt idx="86">
                  <c:v>6.570206582092287</c:v>
                </c:pt>
                <c:pt idx="87">
                  <c:v>6.4399941313898958</c:v>
                </c:pt>
                <c:pt idx="88">
                  <c:v>6.309129634670402</c:v>
                </c:pt>
                <c:pt idx="89">
                  <c:v>6.1070722367107315</c:v>
                </c:pt>
                <c:pt idx="90">
                  <c:v>5.9781333002012014</c:v>
                </c:pt>
                <c:pt idx="91">
                  <c:v>5.8424536243101626</c:v>
                </c:pt>
                <c:pt idx="92">
                  <c:v>5.8398670894648879</c:v>
                </c:pt>
                <c:pt idx="93">
                  <c:v>5.7683843132346135</c:v>
                </c:pt>
                <c:pt idx="94">
                  <c:v>5.799390337576229</c:v>
                </c:pt>
                <c:pt idx="95">
                  <c:v>5.7004039541769833</c:v>
                </c:pt>
                <c:pt idx="96">
                  <c:v>5.5843233593812753</c:v>
                </c:pt>
                <c:pt idx="97">
                  <c:v>7.8275794137463288</c:v>
                </c:pt>
                <c:pt idx="98">
                  <c:v>7.4584981327749853</c:v>
                </c:pt>
                <c:pt idx="99">
                  <c:v>7.2788272051557925</c:v>
                </c:pt>
                <c:pt idx="100">
                  <c:v>7.0471868456943723</c:v>
                </c:pt>
                <c:pt idx="101">
                  <c:v>6.8584284164580023</c:v>
                </c:pt>
                <c:pt idx="102">
                  <c:v>6.8126567786233494</c:v>
                </c:pt>
                <c:pt idx="103">
                  <c:v>6.7536160860049961</c:v>
                </c:pt>
                <c:pt idx="104">
                  <c:v>6.7341742623229059</c:v>
                </c:pt>
                <c:pt idx="105">
                  <c:v>6.7869940379047025</c:v>
                </c:pt>
                <c:pt idx="106">
                  <c:v>6.5030247697421046</c:v>
                </c:pt>
                <c:pt idx="107">
                  <c:v>6.4218927752687529</c:v>
                </c:pt>
                <c:pt idx="108">
                  <c:v>6.2595574918276871</c:v>
                </c:pt>
                <c:pt idx="109">
                  <c:v>8.6361991816198103</c:v>
                </c:pt>
                <c:pt idx="110">
                  <c:v>8.1234307687800076</c:v>
                </c:pt>
                <c:pt idx="111">
                  <c:v>7.855910722221271</c:v>
                </c:pt>
                <c:pt idx="112">
                  <c:v>7.6505771593446426</c:v>
                </c:pt>
                <c:pt idx="113">
                  <c:v>7.3582295311409069</c:v>
                </c:pt>
                <c:pt idx="114">
                  <c:v>7.1174712428479507</c:v>
                </c:pt>
                <c:pt idx="115">
                  <c:v>6.8996157055239165</c:v>
                </c:pt>
                <c:pt idx="116">
                  <c:v>6.5749602974925185</c:v>
                </c:pt>
                <c:pt idx="117">
                  <c:v>6.5434294366845718</c:v>
                </c:pt>
                <c:pt idx="118">
                  <c:v>6.2975318943398149</c:v>
                </c:pt>
                <c:pt idx="119">
                  <c:v>6.1412457388208432</c:v>
                </c:pt>
                <c:pt idx="120">
                  <c:v>6.2020972243065877</c:v>
                </c:pt>
                <c:pt idx="121">
                  <c:v>8.8798333090829455</c:v>
                </c:pt>
                <c:pt idx="122">
                  <c:v>8.3597360656893684</c:v>
                </c:pt>
                <c:pt idx="123">
                  <c:v>8.115682783304349</c:v>
                </c:pt>
                <c:pt idx="124">
                  <c:v>7.7446732975694941</c:v>
                </c:pt>
                <c:pt idx="125">
                  <c:v>7.4197044095421587</c:v>
                </c:pt>
                <c:pt idx="126">
                  <c:v>7.2787726715689214</c:v>
                </c:pt>
                <c:pt idx="127">
                  <c:v>7.1381634691969893</c:v>
                </c:pt>
                <c:pt idx="128">
                  <c:v>7.0318612646749159</c:v>
                </c:pt>
                <c:pt idx="129">
                  <c:v>7.0070776750799526</c:v>
                </c:pt>
                <c:pt idx="130">
                  <c:v>6.8250780027989491</c:v>
                </c:pt>
                <c:pt idx="131">
                  <c:v>6.810661121044455</c:v>
                </c:pt>
                <c:pt idx="132">
                  <c:v>6.9108871069096223</c:v>
                </c:pt>
                <c:pt idx="133">
                  <c:v>9.8280676341115605</c:v>
                </c:pt>
                <c:pt idx="134">
                  <c:v>9.215762117243921</c:v>
                </c:pt>
                <c:pt idx="135">
                  <c:v>8.787128267548356</c:v>
                </c:pt>
                <c:pt idx="136">
                  <c:v>8.4014389787479136</c:v>
                </c:pt>
                <c:pt idx="137">
                  <c:v>7.9072348144437301</c:v>
                </c:pt>
                <c:pt idx="138">
                  <c:v>7.6767753036254733</c:v>
                </c:pt>
                <c:pt idx="139">
                  <c:v>7.5076237946082047</c:v>
                </c:pt>
                <c:pt idx="140">
                  <c:v>7.3987708356190369</c:v>
                </c:pt>
                <c:pt idx="141">
                  <c:v>7.3176285018439051</c:v>
                </c:pt>
                <c:pt idx="142">
                  <c:v>7.0476204761958439</c:v>
                </c:pt>
                <c:pt idx="143">
                  <c:v>6.92663461771415</c:v>
                </c:pt>
                <c:pt idx="144">
                  <c:v>6.7626510778571971</c:v>
                </c:pt>
                <c:pt idx="145">
                  <c:v>9.9239756025300707</c:v>
                </c:pt>
                <c:pt idx="146">
                  <c:v>9.5259927860848652</c:v>
                </c:pt>
                <c:pt idx="147">
                  <c:v>9.1722239406233737</c:v>
                </c:pt>
                <c:pt idx="148">
                  <c:v>8.8075915282924946</c:v>
                </c:pt>
                <c:pt idx="149">
                  <c:v>8.5971948416508148</c:v>
                </c:pt>
                <c:pt idx="150">
                  <c:v>8.2740110637344557</c:v>
                </c:pt>
                <c:pt idx="151">
                  <c:v>8.1988724349220021</c:v>
                </c:pt>
                <c:pt idx="152">
                  <c:v>7.9100950721568282</c:v>
                </c:pt>
                <c:pt idx="153">
                  <c:v>7.758938505163087</c:v>
                </c:pt>
                <c:pt idx="154">
                  <c:v>7.6277905498045273</c:v>
                </c:pt>
                <c:pt idx="155">
                  <c:v>7.5655373166765898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619712"/>
        <c:axId val="272576448"/>
      </c:lineChart>
      <c:lineChart>
        <c:grouping val="standard"/>
        <c:varyColors val="0"/>
        <c:ser>
          <c:idx val="0"/>
          <c:order val="0"/>
          <c:tx>
            <c:strRef>
              <c:f>'Gráfico 20'!$C$2</c:f>
              <c:strCache>
                <c:ptCount val="1"/>
                <c:pt idx="0">
                  <c:v>Fondos de pensiones obligatorias  (eje derecho)</c:v>
                </c:pt>
              </c:strCache>
            </c:strRef>
          </c:tx>
          <c:marker>
            <c:symbol val="none"/>
          </c:marker>
          <c:cat>
            <c:numRef>
              <c:f>'Gráfico 20'!$B$3:$B$158</c:f>
              <c:numCache>
                <c:formatCode>mmm\-yy</c:formatCode>
                <c:ptCount val="156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</c:numCache>
            </c:numRef>
          </c:cat>
          <c:val>
            <c:numRef>
              <c:f>'Gráfico 20'!$C$3:$C$158</c:f>
              <c:numCache>
                <c:formatCode>0,000</c:formatCode>
                <c:ptCount val="156"/>
                <c:pt idx="0">
                  <c:v>20.398628465401057</c:v>
                </c:pt>
                <c:pt idx="1">
                  <c:v>20.720418794049458</c:v>
                </c:pt>
                <c:pt idx="2">
                  <c:v>21.004398004469707</c:v>
                </c:pt>
                <c:pt idx="3">
                  <c:v>21.372798505936426</c:v>
                </c:pt>
                <c:pt idx="4">
                  <c:v>21.968599925156411</c:v>
                </c:pt>
                <c:pt idx="5">
                  <c:v>22.740032536637184</c:v>
                </c:pt>
                <c:pt idx="6">
                  <c:v>23.50519552027415</c:v>
                </c:pt>
                <c:pt idx="7">
                  <c:v>23.916112858896405</c:v>
                </c:pt>
                <c:pt idx="8">
                  <c:v>24.398588316386522</c:v>
                </c:pt>
                <c:pt idx="9">
                  <c:v>24.727341797335221</c:v>
                </c:pt>
                <c:pt idx="10">
                  <c:v>25.188668298972043</c:v>
                </c:pt>
                <c:pt idx="11">
                  <c:v>25.989636693813665</c:v>
                </c:pt>
                <c:pt idx="12">
                  <c:v>26.248600613496869</c:v>
                </c:pt>
                <c:pt idx="13">
                  <c:v>26.594479164625753</c:v>
                </c:pt>
                <c:pt idx="14">
                  <c:v>26.802675131934919</c:v>
                </c:pt>
                <c:pt idx="15">
                  <c:v>27.068682923614567</c:v>
                </c:pt>
                <c:pt idx="16">
                  <c:v>27.709653142096823</c:v>
                </c:pt>
                <c:pt idx="17">
                  <c:v>28.429372819820319</c:v>
                </c:pt>
                <c:pt idx="18">
                  <c:v>29.178259133953826</c:v>
                </c:pt>
                <c:pt idx="19">
                  <c:v>29.567771028758436</c:v>
                </c:pt>
                <c:pt idx="20">
                  <c:v>30.160218786872811</c:v>
                </c:pt>
                <c:pt idx="21">
                  <c:v>30.7833568158722</c:v>
                </c:pt>
                <c:pt idx="22">
                  <c:v>31.235135200222231</c:v>
                </c:pt>
                <c:pt idx="23">
                  <c:v>31.631466745148959</c:v>
                </c:pt>
                <c:pt idx="24">
                  <c:v>32.131817112804931</c:v>
                </c:pt>
                <c:pt idx="25">
                  <c:v>32.520322464732295</c:v>
                </c:pt>
                <c:pt idx="26">
                  <c:v>32.969600175696428</c:v>
                </c:pt>
                <c:pt idx="27">
                  <c:v>33.007784056863514</c:v>
                </c:pt>
                <c:pt idx="28">
                  <c:v>33.045919104019681</c:v>
                </c:pt>
                <c:pt idx="29">
                  <c:v>33.446083955353913</c:v>
                </c:pt>
                <c:pt idx="30">
                  <c:v>34.041824852370191</c:v>
                </c:pt>
                <c:pt idx="31">
                  <c:v>34.823426943365632</c:v>
                </c:pt>
                <c:pt idx="32">
                  <c:v>35.74587530715732</c:v>
                </c:pt>
                <c:pt idx="33">
                  <c:v>36.584420754779011</c:v>
                </c:pt>
                <c:pt idx="34">
                  <c:v>37.582274901990033</c:v>
                </c:pt>
                <c:pt idx="35">
                  <c:v>38.987239716058909</c:v>
                </c:pt>
                <c:pt idx="36">
                  <c:v>39.420410919494024</c:v>
                </c:pt>
                <c:pt idx="37">
                  <c:v>40.313453806478101</c:v>
                </c:pt>
                <c:pt idx="38">
                  <c:v>39.692183908827708</c:v>
                </c:pt>
                <c:pt idx="39">
                  <c:v>40.80825143625303</c:v>
                </c:pt>
                <c:pt idx="40">
                  <c:v>41.482608767561196</c:v>
                </c:pt>
                <c:pt idx="41">
                  <c:v>42.97867205862272</c:v>
                </c:pt>
                <c:pt idx="42">
                  <c:v>44.478561608400803</c:v>
                </c:pt>
                <c:pt idx="43">
                  <c:v>45.627406352344103</c:v>
                </c:pt>
                <c:pt idx="44">
                  <c:v>47.635717366806951</c:v>
                </c:pt>
                <c:pt idx="45">
                  <c:v>48.047087756737703</c:v>
                </c:pt>
                <c:pt idx="46">
                  <c:v>49.750320443982261</c:v>
                </c:pt>
                <c:pt idx="47">
                  <c:v>51.40311013024786</c:v>
                </c:pt>
                <c:pt idx="48">
                  <c:v>53.346271269407168</c:v>
                </c:pt>
                <c:pt idx="49">
                  <c:v>54.17317563226819</c:v>
                </c:pt>
                <c:pt idx="50">
                  <c:v>54.093809774122626</c:v>
                </c:pt>
                <c:pt idx="51">
                  <c:v>53.889414524471533</c:v>
                </c:pt>
                <c:pt idx="52">
                  <c:v>52.015031102082908</c:v>
                </c:pt>
                <c:pt idx="53">
                  <c:v>50.374569740179808</c:v>
                </c:pt>
                <c:pt idx="54">
                  <c:v>52.326926351156871</c:v>
                </c:pt>
                <c:pt idx="55">
                  <c:v>53.707341684891936</c:v>
                </c:pt>
                <c:pt idx="56">
                  <c:v>54.298165641454801</c:v>
                </c:pt>
                <c:pt idx="57">
                  <c:v>55.997436554298616</c:v>
                </c:pt>
                <c:pt idx="58">
                  <c:v>56.549369886927003</c:v>
                </c:pt>
                <c:pt idx="59">
                  <c:v>58.241859693034669</c:v>
                </c:pt>
                <c:pt idx="60">
                  <c:v>57.793808962869278</c:v>
                </c:pt>
                <c:pt idx="61">
                  <c:v>57.044674301318203</c:v>
                </c:pt>
                <c:pt idx="62">
                  <c:v>57.16943411905828</c:v>
                </c:pt>
                <c:pt idx="63">
                  <c:v>57.258114742588745</c:v>
                </c:pt>
                <c:pt idx="64">
                  <c:v>57.673987160673903</c:v>
                </c:pt>
                <c:pt idx="65">
                  <c:v>58.718126113531433</c:v>
                </c:pt>
                <c:pt idx="66">
                  <c:v>59.823627400720959</c:v>
                </c:pt>
                <c:pt idx="67">
                  <c:v>60.49886199650642</c:v>
                </c:pt>
                <c:pt idx="68">
                  <c:v>61.362872947927464</c:v>
                </c:pt>
                <c:pt idx="69">
                  <c:v>62.647969080456761</c:v>
                </c:pt>
                <c:pt idx="70">
                  <c:v>64.014776106715601</c:v>
                </c:pt>
                <c:pt idx="71">
                  <c:v>65.033646868422153</c:v>
                </c:pt>
                <c:pt idx="72">
                  <c:v>62.387394075022208</c:v>
                </c:pt>
                <c:pt idx="73">
                  <c:v>62.366226326020438</c:v>
                </c:pt>
                <c:pt idx="74">
                  <c:v>62.486784929367182</c:v>
                </c:pt>
                <c:pt idx="75">
                  <c:v>65.246717322184182</c:v>
                </c:pt>
                <c:pt idx="76">
                  <c:v>65.674508985109625</c:v>
                </c:pt>
                <c:pt idx="77">
                  <c:v>64.020565255988586</c:v>
                </c:pt>
                <c:pt idx="78">
                  <c:v>64.677774127925318</c:v>
                </c:pt>
                <c:pt idx="79">
                  <c:v>67.392654025046809</c:v>
                </c:pt>
                <c:pt idx="80">
                  <c:v>67.181242293317865</c:v>
                </c:pt>
                <c:pt idx="81">
                  <c:v>63.660559114166006</c:v>
                </c:pt>
                <c:pt idx="82">
                  <c:v>65.603180029630153</c:v>
                </c:pt>
                <c:pt idx="83">
                  <c:v>68.975907136385018</c:v>
                </c:pt>
                <c:pt idx="84">
                  <c:v>71.449966505252405</c:v>
                </c:pt>
                <c:pt idx="85">
                  <c:v>71.401378612164294</c:v>
                </c:pt>
                <c:pt idx="86">
                  <c:v>72.849618681672595</c:v>
                </c:pt>
                <c:pt idx="87">
                  <c:v>75.662837808330465</c:v>
                </c:pt>
                <c:pt idx="88">
                  <c:v>78.173852422125464</c:v>
                </c:pt>
                <c:pt idx="89">
                  <c:v>79.301642504868511</c:v>
                </c:pt>
                <c:pt idx="90">
                  <c:v>82.207303167868915</c:v>
                </c:pt>
                <c:pt idx="91">
                  <c:v>83.103053227593648</c:v>
                </c:pt>
                <c:pt idx="92">
                  <c:v>86.676739464242871</c:v>
                </c:pt>
                <c:pt idx="93">
                  <c:v>87.523207292641828</c:v>
                </c:pt>
                <c:pt idx="94">
                  <c:v>91.196361424881161</c:v>
                </c:pt>
                <c:pt idx="95">
                  <c:v>92.547738262901703</c:v>
                </c:pt>
                <c:pt idx="96">
                  <c:v>91.541423226630698</c:v>
                </c:pt>
                <c:pt idx="97">
                  <c:v>91.716245064487907</c:v>
                </c:pt>
                <c:pt idx="98">
                  <c:v>94.258881070756615</c:v>
                </c:pt>
                <c:pt idx="99">
                  <c:v>96.04988676955179</c:v>
                </c:pt>
                <c:pt idx="100">
                  <c:v>96.025083282726698</c:v>
                </c:pt>
                <c:pt idx="101">
                  <c:v>97.361084953877452</c:v>
                </c:pt>
                <c:pt idx="102">
                  <c:v>102.36839936107455</c:v>
                </c:pt>
                <c:pt idx="103">
                  <c:v>105.34820015285764</c:v>
                </c:pt>
                <c:pt idx="104">
                  <c:v>108.56641598374195</c:v>
                </c:pt>
                <c:pt idx="105">
                  <c:v>112.61309330458542</c:v>
                </c:pt>
                <c:pt idx="106">
                  <c:v>109.38568795919835</c:v>
                </c:pt>
                <c:pt idx="107">
                  <c:v>111.03725384744926</c:v>
                </c:pt>
                <c:pt idx="108">
                  <c:v>108.40313096615516</c:v>
                </c:pt>
                <c:pt idx="109">
                  <c:v>108.24584631700252</c:v>
                </c:pt>
                <c:pt idx="110">
                  <c:v>109.45236288808067</c:v>
                </c:pt>
                <c:pt idx="111">
                  <c:v>110.24479600348289</c:v>
                </c:pt>
                <c:pt idx="112">
                  <c:v>112.33671562917353</c:v>
                </c:pt>
                <c:pt idx="113">
                  <c:v>111.58375153967512</c:v>
                </c:pt>
                <c:pt idx="114">
                  <c:v>111.37953656369035</c:v>
                </c:pt>
                <c:pt idx="115">
                  <c:v>112.18272654127986</c:v>
                </c:pt>
                <c:pt idx="116">
                  <c:v>109.54233144427242</c:v>
                </c:pt>
                <c:pt idx="117">
                  <c:v>112.46620033562371</c:v>
                </c:pt>
                <c:pt idx="118">
                  <c:v>111.3341012631344</c:v>
                </c:pt>
                <c:pt idx="119">
                  <c:v>112.32916883343508</c:v>
                </c:pt>
                <c:pt idx="120">
                  <c:v>114.13439119462438</c:v>
                </c:pt>
                <c:pt idx="121">
                  <c:v>116.53174289919592</c:v>
                </c:pt>
                <c:pt idx="122">
                  <c:v>117.71211164628706</c:v>
                </c:pt>
                <c:pt idx="123">
                  <c:v>120.22605018003878</c:v>
                </c:pt>
                <c:pt idx="124">
                  <c:v>118.49028065148183</c:v>
                </c:pt>
                <c:pt idx="125">
                  <c:v>118.33599982790255</c:v>
                </c:pt>
                <c:pt idx="126">
                  <c:v>121.18004588495889</c:v>
                </c:pt>
                <c:pt idx="127">
                  <c:v>122.78682045078814</c:v>
                </c:pt>
                <c:pt idx="128">
                  <c:v>125.14288795940411</c:v>
                </c:pt>
                <c:pt idx="129">
                  <c:v>129.67037390713293</c:v>
                </c:pt>
                <c:pt idx="130">
                  <c:v>129.91113391818104</c:v>
                </c:pt>
                <c:pt idx="131">
                  <c:v>133.04218457408655</c:v>
                </c:pt>
                <c:pt idx="132">
                  <c:v>136.35603118798562</c:v>
                </c:pt>
                <c:pt idx="133">
                  <c:v>136.82367733849475</c:v>
                </c:pt>
                <c:pt idx="134">
                  <c:v>136.61162589677565</c:v>
                </c:pt>
                <c:pt idx="135">
                  <c:v>135.94372942720992</c:v>
                </c:pt>
                <c:pt idx="136">
                  <c:v>133.99661674629058</c:v>
                </c:pt>
                <c:pt idx="137">
                  <c:v>129.46055334528893</c:v>
                </c:pt>
                <c:pt idx="138">
                  <c:v>131.7316411683075</c:v>
                </c:pt>
                <c:pt idx="139">
                  <c:v>133.13005925436346</c:v>
                </c:pt>
                <c:pt idx="140">
                  <c:v>135.60164193939823</c:v>
                </c:pt>
                <c:pt idx="141">
                  <c:v>138.35396229045014</c:v>
                </c:pt>
                <c:pt idx="142">
                  <c:v>136.57931666202808</c:v>
                </c:pt>
                <c:pt idx="143">
                  <c:v>136.9409824211923</c:v>
                </c:pt>
                <c:pt idx="144">
                  <c:v>133.27140831571103</c:v>
                </c:pt>
                <c:pt idx="145">
                  <c:v>135.87687154321893</c:v>
                </c:pt>
                <c:pt idx="146">
                  <c:v>141.69245076206434</c:v>
                </c:pt>
                <c:pt idx="147">
                  <c:v>143.11424559054691</c:v>
                </c:pt>
                <c:pt idx="148">
                  <c:v>143.65891265685025</c:v>
                </c:pt>
                <c:pt idx="149">
                  <c:v>145.30130201954634</c:v>
                </c:pt>
                <c:pt idx="150">
                  <c:v>146.11875205440273</c:v>
                </c:pt>
                <c:pt idx="151">
                  <c:v>150.39568752958334</c:v>
                </c:pt>
                <c:pt idx="152">
                  <c:v>148.62812472024376</c:v>
                </c:pt>
                <c:pt idx="153">
                  <c:v>150.64672330676578</c:v>
                </c:pt>
                <c:pt idx="154">
                  <c:v>152.00455049422263</c:v>
                </c:pt>
                <c:pt idx="155">
                  <c:v>154.32091613670622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22176"/>
        <c:axId val="272577024"/>
      </c:lineChart>
      <c:dateAx>
        <c:axId val="173619712"/>
        <c:scaling>
          <c:orientation val="minMax"/>
          <c:max val="41974"/>
          <c:min val="38322"/>
        </c:scaling>
        <c:delete val="0"/>
        <c:axPos val="b"/>
        <c:numFmt formatCode="mmm\-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CO"/>
          </a:p>
        </c:txPr>
        <c:crossAx val="272576448"/>
        <c:crosses val="autoZero"/>
        <c:auto val="0"/>
        <c:lblOffset val="100"/>
        <c:baseTimeUnit val="months"/>
        <c:majorUnit val="1"/>
        <c:majorTimeUnit val="years"/>
      </c:dateAx>
      <c:valAx>
        <c:axId val="27257644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s-CO"/>
                  <a:t>(billones de pesos de diciembre de 2014)</a:t>
                </a:r>
              </a:p>
            </c:rich>
          </c:tx>
          <c:layout>
            <c:manualLayout>
              <c:xMode val="edge"/>
              <c:yMode val="edge"/>
              <c:x val="1.5954415954415956E-2"/>
              <c:y val="1.5595208872272262E-2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CO"/>
          </a:p>
        </c:txPr>
        <c:crossAx val="173619712"/>
        <c:crosses val="autoZero"/>
        <c:crossBetween val="between"/>
      </c:valAx>
      <c:valAx>
        <c:axId val="272577024"/>
        <c:scaling>
          <c:orientation val="minMax"/>
        </c:scaling>
        <c:delete val="0"/>
        <c:axPos val="r"/>
        <c:numFmt formatCode="0" sourceLinked="0"/>
        <c:majorTickMark val="in"/>
        <c:minorTickMark val="none"/>
        <c:tickLblPos val="nextTo"/>
        <c:crossAx val="227122176"/>
        <c:crosses val="max"/>
        <c:crossBetween val="between"/>
      </c:valAx>
      <c:dateAx>
        <c:axId val="22712217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272577024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6980056980056983E-3"/>
          <c:y val="0.83226042787817001"/>
          <c:w val="0.97494115799627612"/>
          <c:h val="7.8787237926194478E-2"/>
        </c:manualLayout>
      </c:layout>
      <c:overlay val="0"/>
      <c:txPr>
        <a:bodyPr/>
        <a:lstStyle/>
        <a:p>
          <a:pPr>
            <a:defRPr sz="8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CO"/>
    </a:p>
  </c:txPr>
  <c:printSettings>
    <c:headerFooter alignWithMargins="0"/>
    <c:pageMargins b="0.75000000000001299" l="0.70000000000000062" r="0.70000000000000062" t="0.75000000000001299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309784193642459E-2"/>
          <c:y val="0.10113487558671622"/>
          <c:w val="0.89906371617340941"/>
          <c:h val="0.608632109082735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'Gráfico IFNB3D'!$B$1</c:f>
              <c:strCache>
                <c:ptCount val="1"/>
                <c:pt idx="0">
                  <c:v>Junio de 2014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'Gráfico IFNB3D'!$A$2:$A$7</c:f>
              <c:strCache>
                <c:ptCount val="6"/>
                <c:pt idx="0">
                  <c:v>Deuda pública</c:v>
                </c:pt>
                <c:pt idx="1">
                  <c:v>Renta fija, vigilados SFC</c:v>
                </c:pt>
                <c:pt idx="2">
                  <c:v>Renta fija, vigilados otros</c:v>
                </c:pt>
                <c:pt idx="3">
                  <c:v>Renta variable Colombia</c:v>
                </c:pt>
                <c:pt idx="4">
                  <c:v>Sector externo</c:v>
                </c:pt>
                <c:pt idx="5">
                  <c:v>Exposición cambiaria</c:v>
                </c:pt>
              </c:strCache>
            </c:strRef>
          </c:cat>
          <c:val>
            <c:numRef>
              <c:f>'Gráfico IFNB3D'!$B$2:$B$7</c:f>
              <c:numCache>
                <c:formatCode>#,#00</c:formatCode>
                <c:ptCount val="6"/>
                <c:pt idx="0">
                  <c:v>53.589423382184698</c:v>
                </c:pt>
                <c:pt idx="1">
                  <c:v>17.434939316020952</c:v>
                </c:pt>
                <c:pt idx="2">
                  <c:v>6.2385391571877964</c:v>
                </c:pt>
                <c:pt idx="3">
                  <c:v>11.471786526280004</c:v>
                </c:pt>
                <c:pt idx="4">
                  <c:v>9.3334348897183013</c:v>
                </c:pt>
                <c:pt idx="5">
                  <c:v>8.1513260492610851</c:v>
                </c:pt>
              </c:numCache>
            </c:numRef>
          </c:val>
        </c:ser>
        <c:ser>
          <c:idx val="0"/>
          <c:order val="1"/>
          <c:tx>
            <c:strRef>
              <c:f>'Gráfico IFNB3D'!$C$1</c:f>
              <c:strCache>
                <c:ptCount val="1"/>
                <c:pt idx="0">
                  <c:v>Diciembre de 2014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'Gráfico IFNB3D'!$A$2:$A$7</c:f>
              <c:strCache>
                <c:ptCount val="6"/>
                <c:pt idx="0">
                  <c:v>Deuda pública</c:v>
                </c:pt>
                <c:pt idx="1">
                  <c:v>Renta fija, vigilados SFC</c:v>
                </c:pt>
                <c:pt idx="2">
                  <c:v>Renta fija, vigilados otros</c:v>
                </c:pt>
                <c:pt idx="3">
                  <c:v>Renta variable Colombia</c:v>
                </c:pt>
                <c:pt idx="4">
                  <c:v>Sector externo</c:v>
                </c:pt>
                <c:pt idx="5">
                  <c:v>Exposición cambiaria</c:v>
                </c:pt>
              </c:strCache>
            </c:strRef>
          </c:cat>
          <c:val>
            <c:numRef>
              <c:f>'Gráfico IFNB3D'!$C$2:$C$7</c:f>
              <c:numCache>
                <c:formatCode>#,#00</c:formatCode>
                <c:ptCount val="6"/>
                <c:pt idx="0">
                  <c:v>51.028132359785786</c:v>
                </c:pt>
                <c:pt idx="1">
                  <c:v>19.088210512838462</c:v>
                </c:pt>
                <c:pt idx="2">
                  <c:v>6.1101863509529997</c:v>
                </c:pt>
                <c:pt idx="3">
                  <c:v>9.0218821627225534</c:v>
                </c:pt>
                <c:pt idx="4">
                  <c:v>11.547759386673942</c:v>
                </c:pt>
                <c:pt idx="5">
                  <c:v>9.9441461986956519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12154624"/>
        <c:axId val="310745856"/>
      </c:barChart>
      <c:barChart>
        <c:barDir val="col"/>
        <c:grouping val="clustered"/>
        <c:varyColors val="0"/>
        <c:ser>
          <c:idx val="2"/>
          <c:order val="2"/>
          <c:tx>
            <c:strRef>
              <c:f>'Gráfico IFNB3D'!$D$1</c:f>
              <c:strCache>
                <c:ptCount val="1"/>
                <c:pt idx="0">
                  <c:v>Límite vigente</c:v>
                </c:pt>
              </c:strCache>
            </c:strRef>
          </c:tx>
          <c:spPr>
            <a:noFill/>
            <a:ln>
              <a:solidFill>
                <a:sysClr val="windowText" lastClr="000000"/>
              </a:solidFill>
              <a:prstDash val="dash"/>
            </a:ln>
          </c:spPr>
          <c:invertIfNegative val="0"/>
          <c:cat>
            <c:strRef>
              <c:f>'Gráfico IFNB3D'!$A$2:$A$7</c:f>
              <c:strCache>
                <c:ptCount val="6"/>
                <c:pt idx="0">
                  <c:v>Deuda pública</c:v>
                </c:pt>
                <c:pt idx="1">
                  <c:v>Renta fija, vigilados SFC</c:v>
                </c:pt>
                <c:pt idx="2">
                  <c:v>Renta fija, vigilados otros</c:v>
                </c:pt>
                <c:pt idx="3">
                  <c:v>Renta variable Colombia</c:v>
                </c:pt>
                <c:pt idx="4">
                  <c:v>Sector externo</c:v>
                </c:pt>
                <c:pt idx="5">
                  <c:v>Exposición cambiaria</c:v>
                </c:pt>
              </c:strCache>
            </c:strRef>
          </c:cat>
          <c:val>
            <c:numRef>
              <c:f>'Gráfico IFNB3D'!$D$2:$D$7</c:f>
              <c:numCache>
                <c:formatCode>General</c:formatCode>
                <c:ptCount val="6"/>
                <c:pt idx="0">
                  <c:v>70</c:v>
                </c:pt>
                <c:pt idx="1">
                  <c:v>30</c:v>
                </c:pt>
                <c:pt idx="2">
                  <c:v>60</c:v>
                </c:pt>
                <c:pt idx="3">
                  <c:v>15</c:v>
                </c:pt>
                <c:pt idx="4">
                  <c:v>40</c:v>
                </c:pt>
                <c:pt idx="5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axId val="112156160"/>
        <c:axId val="310746432"/>
      </c:barChart>
      <c:catAx>
        <c:axId val="11215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310745856"/>
        <c:crosses val="autoZero"/>
        <c:auto val="1"/>
        <c:lblAlgn val="ctr"/>
        <c:lblOffset val="100"/>
        <c:noMultiLvlLbl val="0"/>
      </c:catAx>
      <c:valAx>
        <c:axId val="310745856"/>
        <c:scaling>
          <c:orientation val="minMax"/>
          <c:max val="100"/>
        </c:scaling>
        <c:delete val="0"/>
        <c:axPos val="l"/>
        <c:numFmt formatCode="#,#00" sourceLinked="1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112154624"/>
        <c:crosses val="autoZero"/>
        <c:crossBetween val="between"/>
      </c:valAx>
      <c:catAx>
        <c:axId val="112156160"/>
        <c:scaling>
          <c:orientation val="minMax"/>
        </c:scaling>
        <c:delete val="1"/>
        <c:axPos val="b"/>
        <c:majorTickMark val="out"/>
        <c:minorTickMark val="none"/>
        <c:tickLblPos val="nextTo"/>
        <c:crossAx val="310746432"/>
        <c:crosses val="autoZero"/>
        <c:auto val="1"/>
        <c:lblAlgn val="ctr"/>
        <c:lblOffset val="100"/>
        <c:noMultiLvlLbl val="0"/>
      </c:catAx>
      <c:valAx>
        <c:axId val="31074643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12156160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(W1)"/>
              <a:ea typeface="Times New (W1)"/>
              <a:cs typeface="Times New (W1)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(W1)"/>
          <a:ea typeface="Times New (W1)"/>
          <a:cs typeface="Times New (W1)"/>
        </a:defRPr>
      </a:pPr>
      <a:endParaRPr lang="es-CO"/>
    </a:p>
  </c:txPr>
  <c:printSettings>
    <c:headerFooter alignWithMargins="0"/>
    <c:pageMargins b="0.75000000000000344" l="0.70000000000000062" r="0.70000000000000062" t="0.75000000000000344" header="0.30000000000000032" footer="0.30000000000000032"/>
    <c:pageSetup orientation="portrait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24051444811838"/>
          <c:y val="9.0239572973449325E-2"/>
          <c:w val="0.80639584466356118"/>
          <c:h val="0.655618122011182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23'!$B$2</c:f>
              <c:strCache>
                <c:ptCount val="1"/>
                <c:pt idx="0">
                  <c:v>dic-13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cat>
            <c:strRef>
              <c:f>'Gráfico 23'!$A$3:$A$8</c:f>
              <c:strCache>
                <c:ptCount val="6"/>
                <c:pt idx="0">
                  <c:v>Fiducia de inversión</c:v>
                </c:pt>
                <c:pt idx="1">
                  <c:v>Fiducia inmobiliaria</c:v>
                </c:pt>
                <c:pt idx="2">
                  <c:v>Fiducia de administración</c:v>
                </c:pt>
                <c:pt idx="3">
                  <c:v>Fiducia de garantía</c:v>
                </c:pt>
                <c:pt idx="4">
                  <c:v>Fiducia de seguridad social y FPV</c:v>
                </c:pt>
                <c:pt idx="5">
                  <c:v>Fondos de inversión colectiva</c:v>
                </c:pt>
              </c:strCache>
            </c:strRef>
          </c:cat>
          <c:val>
            <c:numRef>
              <c:f>'Gráfico 23'!$B$3:$B$8</c:f>
              <c:numCache>
                <c:formatCode>0,000</c:formatCode>
                <c:ptCount val="6"/>
                <c:pt idx="0" formatCode="#,#00">
                  <c:v>13.006697143834984</c:v>
                </c:pt>
                <c:pt idx="1">
                  <c:v>8.5871897644155784</c:v>
                </c:pt>
                <c:pt idx="2">
                  <c:v>28.356672199645359</c:v>
                </c:pt>
                <c:pt idx="3">
                  <c:v>9.20203683605307</c:v>
                </c:pt>
                <c:pt idx="4" formatCode="#,#00">
                  <c:v>27.416813562299637</c:v>
                </c:pt>
                <c:pt idx="5">
                  <c:v>13.43059049008653</c:v>
                </c:pt>
              </c:numCache>
            </c:numRef>
          </c:val>
        </c:ser>
        <c:ser>
          <c:idx val="1"/>
          <c:order val="1"/>
          <c:tx>
            <c:strRef>
              <c:f>'Gráfico 23'!$C$2</c:f>
              <c:strCache>
                <c:ptCount val="1"/>
                <c:pt idx="0">
                  <c:v>jun-14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'Gráfico 23'!$A$3:$A$8</c:f>
              <c:strCache>
                <c:ptCount val="6"/>
                <c:pt idx="0">
                  <c:v>Fiducia de inversión</c:v>
                </c:pt>
                <c:pt idx="1">
                  <c:v>Fiducia inmobiliaria</c:v>
                </c:pt>
                <c:pt idx="2">
                  <c:v>Fiducia de administración</c:v>
                </c:pt>
                <c:pt idx="3">
                  <c:v>Fiducia de garantía</c:v>
                </c:pt>
                <c:pt idx="4">
                  <c:v>Fiducia de seguridad social y FPV</c:v>
                </c:pt>
                <c:pt idx="5">
                  <c:v>Fondos de inversión colectiva</c:v>
                </c:pt>
              </c:strCache>
            </c:strRef>
          </c:cat>
          <c:val>
            <c:numRef>
              <c:f>'Gráfico 23'!$C$3:$C$8</c:f>
              <c:numCache>
                <c:formatCode>0,000</c:formatCode>
                <c:ptCount val="6"/>
                <c:pt idx="0" formatCode="#,#00">
                  <c:v>15.942650102762416</c:v>
                </c:pt>
                <c:pt idx="1">
                  <c:v>9.4987473989153948</c:v>
                </c:pt>
                <c:pt idx="2">
                  <c:v>27.496509769693684</c:v>
                </c:pt>
                <c:pt idx="3">
                  <c:v>9.3872734389484478</c:v>
                </c:pt>
                <c:pt idx="4" formatCode="#,#00">
                  <c:v>24.196354653721894</c:v>
                </c:pt>
                <c:pt idx="5">
                  <c:v>13.47846463595817</c:v>
                </c:pt>
              </c:numCache>
            </c:numRef>
          </c:val>
        </c:ser>
        <c:ser>
          <c:idx val="2"/>
          <c:order val="2"/>
          <c:tx>
            <c:strRef>
              <c:f>'Gráfico 23'!$D$2</c:f>
              <c:strCache>
                <c:ptCount val="1"/>
                <c:pt idx="0">
                  <c:v>dic-14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'Gráfico 23'!$A$3:$A$8</c:f>
              <c:strCache>
                <c:ptCount val="6"/>
                <c:pt idx="0">
                  <c:v>Fiducia de inversión</c:v>
                </c:pt>
                <c:pt idx="1">
                  <c:v>Fiducia inmobiliaria</c:v>
                </c:pt>
                <c:pt idx="2">
                  <c:v>Fiducia de administración</c:v>
                </c:pt>
                <c:pt idx="3">
                  <c:v>Fiducia de garantía</c:v>
                </c:pt>
                <c:pt idx="4">
                  <c:v>Fiducia de seguridad social y FPV</c:v>
                </c:pt>
                <c:pt idx="5">
                  <c:v>Fondos de inversión colectiva</c:v>
                </c:pt>
              </c:strCache>
            </c:strRef>
          </c:cat>
          <c:val>
            <c:numRef>
              <c:f>'Gráfico 23'!$D$3:$D$8</c:f>
              <c:numCache>
                <c:formatCode>#,#00</c:formatCode>
                <c:ptCount val="6"/>
                <c:pt idx="0">
                  <c:v>17.969276883145138</c:v>
                </c:pt>
                <c:pt idx="1">
                  <c:v>10.036275350494373</c:v>
                </c:pt>
                <c:pt idx="2">
                  <c:v>27.780587747779833</c:v>
                </c:pt>
                <c:pt idx="3">
                  <c:v>9.4159277058199287</c:v>
                </c:pt>
                <c:pt idx="4">
                  <c:v>22.118694111620815</c:v>
                </c:pt>
                <c:pt idx="5">
                  <c:v>13.065514932131684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2207360"/>
        <c:axId val="316237504"/>
      </c:barChart>
      <c:catAx>
        <c:axId val="112207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316237504"/>
        <c:crosses val="autoZero"/>
        <c:auto val="1"/>
        <c:lblAlgn val="ctr"/>
        <c:lblOffset val="100"/>
        <c:noMultiLvlLbl val="0"/>
      </c:catAx>
      <c:valAx>
        <c:axId val="3162375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(porcentaje)</a:t>
                </a:r>
              </a:p>
            </c:rich>
          </c:tx>
          <c:layout>
            <c:manualLayout>
              <c:xMode val="edge"/>
              <c:yMode val="edge"/>
              <c:x val="1.6016016016016016E-2"/>
              <c:y val="1.8466858309377995E-2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122073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0374185208830876"/>
          <c:y val="0.86593238345206847"/>
          <c:w val="0.2714292245000906"/>
          <c:h val="4.5140815731366857E-2"/>
        </c:manualLayout>
      </c:layout>
      <c:overlay val="0"/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anose="02020603050405020304" pitchFamily="18" charset="0"/>
          <a:ea typeface="Times New (W1)"/>
          <a:cs typeface="Times New Roman" panose="02020603050405020304" pitchFamily="18" charset="0"/>
        </a:defRPr>
      </a:pPr>
      <a:endParaRPr lang="es-CO"/>
    </a:p>
  </c:txPr>
  <c:printSettings>
    <c:headerFooter alignWithMargins="0"/>
    <c:pageMargins b="0.75000000000000322" l="0.70000000000000062" r="0.70000000000000062" t="0.75000000000000322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780573756951716E-2"/>
          <c:y val="0.10052209690004965"/>
          <c:w val="0.87957840060202264"/>
          <c:h val="0.590614315102504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24'!$G$2</c:f>
              <c:strCache>
                <c:ptCount val="1"/>
                <c:pt idx="0">
                  <c:v>jun-14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'Gráfico 24'!$B$4:$B$10</c:f>
              <c:strCache>
                <c:ptCount val="7"/>
                <c:pt idx="0">
                  <c:v>Deuda pública interna</c:v>
                </c:pt>
                <c:pt idx="1">
                  <c:v>Acciones</c:v>
                </c:pt>
                <c:pt idx="2">
                  <c:v>Títulos de emisores vigilados por la SFC</c:v>
                </c:pt>
                <c:pt idx="3">
                  <c:v>Emisiones del exterior</c:v>
                </c:pt>
                <c:pt idx="4">
                  <c:v>Fondos de inversión colectiva</c:v>
                </c:pt>
                <c:pt idx="5">
                  <c:v>Títulos de emisores no vigilados por la SFC</c:v>
                </c:pt>
                <c:pt idx="6">
                  <c:v>Otros títulos</c:v>
                </c:pt>
              </c:strCache>
            </c:strRef>
          </c:cat>
          <c:val>
            <c:numRef>
              <c:f>'Gráfico 24'!$G$4:$G$10</c:f>
              <c:numCache>
                <c:formatCode>0.00</c:formatCode>
                <c:ptCount val="7"/>
                <c:pt idx="0">
                  <c:v>36.6</c:v>
                </c:pt>
                <c:pt idx="1">
                  <c:v>21.6</c:v>
                </c:pt>
                <c:pt idx="2">
                  <c:v>23.1</c:v>
                </c:pt>
                <c:pt idx="3">
                  <c:v>2.4</c:v>
                </c:pt>
                <c:pt idx="4">
                  <c:v>9.1999999999999993</c:v>
                </c:pt>
                <c:pt idx="5">
                  <c:v>4.3</c:v>
                </c:pt>
                <c:pt idx="6">
                  <c:v>2.8000000000000025</c:v>
                </c:pt>
              </c:numCache>
            </c:numRef>
          </c:val>
        </c:ser>
        <c:ser>
          <c:idx val="1"/>
          <c:order val="1"/>
          <c:tx>
            <c:strRef>
              <c:f>'Gráfico 24'!$H$2</c:f>
              <c:strCache>
                <c:ptCount val="1"/>
                <c:pt idx="0">
                  <c:v>dic-14</c:v>
                </c:pt>
              </c:strCache>
            </c:strRef>
          </c:tx>
          <c:invertIfNegative val="0"/>
          <c:cat>
            <c:strRef>
              <c:f>'Gráfico 24'!$B$4:$B$10</c:f>
              <c:strCache>
                <c:ptCount val="7"/>
                <c:pt idx="0">
                  <c:v>Deuda pública interna</c:v>
                </c:pt>
                <c:pt idx="1">
                  <c:v>Acciones</c:v>
                </c:pt>
                <c:pt idx="2">
                  <c:v>Títulos de emisores vigilados por la SFC</c:v>
                </c:pt>
                <c:pt idx="3">
                  <c:v>Emisiones del exterior</c:v>
                </c:pt>
                <c:pt idx="4">
                  <c:v>Fondos de inversión colectiva</c:v>
                </c:pt>
                <c:pt idx="5">
                  <c:v>Títulos de emisores no vigilados por la SFC</c:v>
                </c:pt>
                <c:pt idx="6">
                  <c:v>Otros títulos</c:v>
                </c:pt>
              </c:strCache>
            </c:strRef>
          </c:cat>
          <c:val>
            <c:numRef>
              <c:f>'Gráfico 24'!$H$4:$H$10</c:f>
              <c:numCache>
                <c:formatCode>0.00</c:formatCode>
                <c:ptCount val="7"/>
                <c:pt idx="0">
                  <c:v>37.700000000000003</c:v>
                </c:pt>
                <c:pt idx="1">
                  <c:v>21.2</c:v>
                </c:pt>
                <c:pt idx="2">
                  <c:v>21.6</c:v>
                </c:pt>
                <c:pt idx="3">
                  <c:v>2.4</c:v>
                </c:pt>
                <c:pt idx="4">
                  <c:v>9</c:v>
                </c:pt>
                <c:pt idx="5">
                  <c:v>4.3</c:v>
                </c:pt>
                <c:pt idx="6">
                  <c:v>3.8000000000000034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12155648"/>
        <c:axId val="316240384"/>
      </c:barChart>
      <c:catAx>
        <c:axId val="112155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316240384"/>
        <c:crosses val="autoZero"/>
        <c:auto val="1"/>
        <c:lblAlgn val="ctr"/>
        <c:lblOffset val="100"/>
        <c:noMultiLvlLbl val="0"/>
      </c:catAx>
      <c:valAx>
        <c:axId val="31624038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0"/>
              <c:y val="1.223309924097319E-3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crossAx val="1121556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983921590220804"/>
          <c:y val="0.91547811591118677"/>
          <c:w val="0.44762513077473709"/>
          <c:h val="6.346385755834571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24051444811838"/>
          <c:y val="9.0239572973449325E-2"/>
          <c:w val="0.84667776799803351"/>
          <c:h val="0.655618122011182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25'!$B$2</c:f>
              <c:strCache>
                <c:ptCount val="1"/>
                <c:pt idx="0">
                  <c:v>dic-13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cat>
            <c:strRef>
              <c:f>'Gráfico 25'!$A$3:$A$9</c:f>
              <c:strCache>
                <c:ptCount val="7"/>
                <c:pt idx="0">
                  <c:v>Bonos</c:v>
                </c:pt>
                <c:pt idx="1">
                  <c:v>CDT</c:v>
                </c:pt>
                <c:pt idx="2">
                  <c:v>TES</c:v>
                </c:pt>
                <c:pt idx="3">
                  <c:v>Otros títulos de renta fija</c:v>
                </c:pt>
                <c:pt idx="4">
                  <c:v>Acciones de alta bursatilidad</c:v>
                </c:pt>
                <c:pt idx="5">
                  <c:v>Otros títulos de renta variable</c:v>
                </c:pt>
                <c:pt idx="6">
                  <c:v>Disponible</c:v>
                </c:pt>
              </c:strCache>
            </c:strRef>
          </c:cat>
          <c:val>
            <c:numRef>
              <c:f>'Gráfico 25'!$B$3:$B$9</c:f>
              <c:numCache>
                <c:formatCode>_(* #,##0.00_);_(* \(#,##0.00\);_(* "-"??_);_(@_)</c:formatCode>
                <c:ptCount val="7"/>
                <c:pt idx="0">
                  <c:v>4.6480271284790851</c:v>
                </c:pt>
                <c:pt idx="1">
                  <c:v>45.842062603385479</c:v>
                </c:pt>
                <c:pt idx="2">
                  <c:v>4.3149133289162842</c:v>
                </c:pt>
                <c:pt idx="3">
                  <c:v>2.3878344323800791</c:v>
                </c:pt>
                <c:pt idx="4">
                  <c:v>9.8377533328827251</c:v>
                </c:pt>
                <c:pt idx="5">
                  <c:v>0.86858644932730367</c:v>
                </c:pt>
                <c:pt idx="6">
                  <c:v>31.1</c:v>
                </c:pt>
              </c:numCache>
            </c:numRef>
          </c:val>
        </c:ser>
        <c:ser>
          <c:idx val="1"/>
          <c:order val="1"/>
          <c:tx>
            <c:strRef>
              <c:f>'Gráfico 25'!$C$2</c:f>
              <c:strCache>
                <c:ptCount val="1"/>
                <c:pt idx="0">
                  <c:v>jun-14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'Gráfico 25'!$A$3:$A$9</c:f>
              <c:strCache>
                <c:ptCount val="7"/>
                <c:pt idx="0">
                  <c:v>Bonos</c:v>
                </c:pt>
                <c:pt idx="1">
                  <c:v>CDT</c:v>
                </c:pt>
                <c:pt idx="2">
                  <c:v>TES</c:v>
                </c:pt>
                <c:pt idx="3">
                  <c:v>Otros títulos de renta fija</c:v>
                </c:pt>
                <c:pt idx="4">
                  <c:v>Acciones de alta bursatilidad</c:v>
                </c:pt>
                <c:pt idx="5">
                  <c:v>Otros títulos de renta variable</c:v>
                </c:pt>
                <c:pt idx="6">
                  <c:v>Disponible</c:v>
                </c:pt>
              </c:strCache>
            </c:strRef>
          </c:cat>
          <c:val>
            <c:numRef>
              <c:f>'Gráfico 25'!$C$3:$C$9</c:f>
              <c:numCache>
                <c:formatCode>_(* #,##0.00_);_(* \(#,##0.00\);_(* "-"??_);_(@_)</c:formatCode>
                <c:ptCount val="7"/>
                <c:pt idx="0">
                  <c:v>4.3175597991563475</c:v>
                </c:pt>
                <c:pt idx="1">
                  <c:v>46.39215121977341</c:v>
                </c:pt>
                <c:pt idx="2">
                  <c:v>5.2686911300786399</c:v>
                </c:pt>
                <c:pt idx="3">
                  <c:v>1.988729146473885</c:v>
                </c:pt>
                <c:pt idx="4">
                  <c:v>9.9609390292952842</c:v>
                </c:pt>
                <c:pt idx="5">
                  <c:v>0.66579193164560502</c:v>
                </c:pt>
                <c:pt idx="6">
                  <c:v>31.7</c:v>
                </c:pt>
              </c:numCache>
            </c:numRef>
          </c:val>
        </c:ser>
        <c:ser>
          <c:idx val="2"/>
          <c:order val="2"/>
          <c:tx>
            <c:strRef>
              <c:f>'Gráfico 25'!$D$2</c:f>
              <c:strCache>
                <c:ptCount val="1"/>
                <c:pt idx="0">
                  <c:v>dic-14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val>
            <c:numRef>
              <c:f>'Gráfico 25'!$D$3:$D$9</c:f>
              <c:numCache>
                <c:formatCode>_(* #.##00_);_(* \(#.##00\);_(* "-"??_);_(@_)</c:formatCode>
                <c:ptCount val="7"/>
                <c:pt idx="0">
                  <c:v>4.0427833983500889</c:v>
                </c:pt>
                <c:pt idx="1">
                  <c:v>45.793049295695781</c:v>
                </c:pt>
                <c:pt idx="2">
                  <c:v>5.43511129072792</c:v>
                </c:pt>
                <c:pt idx="3">
                  <c:v>1.8452538332718247</c:v>
                </c:pt>
                <c:pt idx="4">
                  <c:v>7.8982455742316739</c:v>
                </c:pt>
                <c:pt idx="5">
                  <c:v>0.52002608028569608</c:v>
                </c:pt>
                <c:pt idx="6">
                  <c:v>33.700000000000003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2638976"/>
        <c:axId val="219979776"/>
      </c:barChart>
      <c:catAx>
        <c:axId val="112638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219979776"/>
        <c:crosses val="autoZero"/>
        <c:auto val="1"/>
        <c:lblAlgn val="ctr"/>
        <c:lblOffset val="100"/>
        <c:noMultiLvlLbl val="0"/>
      </c:catAx>
      <c:valAx>
        <c:axId val="21997977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(porcentaje)</a:t>
                </a:r>
              </a:p>
            </c:rich>
          </c:tx>
          <c:layout>
            <c:manualLayout>
              <c:xMode val="edge"/>
              <c:yMode val="edge"/>
              <c:x val="1.6016016016016016E-2"/>
              <c:y val="1.8466829577337314E-2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crossAx val="1126389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0374185208830876"/>
          <c:y val="0.86593239739555883"/>
          <c:w val="0.27008394220992643"/>
          <c:h val="4.5230603781018286E-2"/>
        </c:manualLayout>
      </c:layout>
      <c:overlay val="0"/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anose="02020603050405020304" pitchFamily="18" charset="0"/>
          <a:ea typeface="Times New (W1)"/>
          <a:cs typeface="Times New Roman" panose="02020603050405020304" pitchFamily="18" charset="0"/>
        </a:defRPr>
      </a:pPr>
      <a:endParaRPr lang="es-CO"/>
    </a:p>
  </c:txPr>
  <c:printSettings>
    <c:headerFooter alignWithMargins="0"/>
    <c:pageMargins b="0.75000000000000322" l="0.70000000000000062" r="0.70000000000000062" t="0.75000000000000322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98684736898594"/>
          <c:y val="0.106619634973374"/>
          <c:w val="0.8408679931606059"/>
          <c:h val="0.67506442036625769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'Gráfico 26'!$A$4</c:f>
              <c:strCache>
                <c:ptCount val="1"/>
                <c:pt idx="0">
                  <c:v>Inversionesa/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'Gráfico 26'!$B$2:$G$2</c:f>
              <c:numCache>
                <c:formatCode>mmm\-yy</c:formatCode>
                <c:ptCount val="6"/>
                <c:pt idx="0">
                  <c:v>41061</c:v>
                </c:pt>
                <c:pt idx="1">
                  <c:v>41244</c:v>
                </c:pt>
                <c:pt idx="2">
                  <c:v>41426</c:v>
                </c:pt>
                <c:pt idx="3">
                  <c:v>41609</c:v>
                </c:pt>
                <c:pt idx="4">
                  <c:v>41791</c:v>
                </c:pt>
                <c:pt idx="5">
                  <c:v>41974</c:v>
                </c:pt>
              </c:numCache>
            </c:numRef>
          </c:cat>
          <c:val>
            <c:numRef>
              <c:f>'Gráfico 26'!$B$4:$G$4</c:f>
              <c:numCache>
                <c:formatCode>0.00</c:formatCode>
                <c:ptCount val="6"/>
                <c:pt idx="0">
                  <c:v>87.611435689353527</c:v>
                </c:pt>
                <c:pt idx="1">
                  <c:v>83.424229971839026</c:v>
                </c:pt>
                <c:pt idx="2">
                  <c:v>78.833697541855727</c:v>
                </c:pt>
                <c:pt idx="3">
                  <c:v>75.135342498337081</c:v>
                </c:pt>
                <c:pt idx="4">
                  <c:v>82.755472284574225</c:v>
                </c:pt>
                <c:pt idx="5">
                  <c:v>83.740080039730955</c:v>
                </c:pt>
              </c:numCache>
            </c:numRef>
          </c:val>
        </c:ser>
        <c:ser>
          <c:idx val="2"/>
          <c:order val="1"/>
          <c:tx>
            <c:strRef>
              <c:f>'Gráfico 26'!$A$3</c:f>
              <c:strCache>
                <c:ptCount val="1"/>
                <c:pt idx="0">
                  <c:v>Disponible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dLbls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'Gráfico 26'!$B$2:$G$2</c:f>
              <c:numCache>
                <c:formatCode>mmm\-yy</c:formatCode>
                <c:ptCount val="6"/>
                <c:pt idx="0">
                  <c:v>41061</c:v>
                </c:pt>
                <c:pt idx="1">
                  <c:v>41244</c:v>
                </c:pt>
                <c:pt idx="2">
                  <c:v>41426</c:v>
                </c:pt>
                <c:pt idx="3">
                  <c:v>41609</c:v>
                </c:pt>
                <c:pt idx="4">
                  <c:v>41791</c:v>
                </c:pt>
                <c:pt idx="5">
                  <c:v>41974</c:v>
                </c:pt>
              </c:numCache>
            </c:numRef>
          </c:cat>
          <c:val>
            <c:numRef>
              <c:f>'Gráfico 26'!$B$3:$G$3</c:f>
              <c:numCache>
                <c:formatCode>0.00</c:formatCode>
                <c:ptCount val="6"/>
                <c:pt idx="0">
                  <c:v>3.6781710914891006</c:v>
                </c:pt>
                <c:pt idx="1">
                  <c:v>6.7304661168009856</c:v>
                </c:pt>
                <c:pt idx="2">
                  <c:v>7.9892263721665291</c:v>
                </c:pt>
                <c:pt idx="3">
                  <c:v>9.1825200626676864</c:v>
                </c:pt>
                <c:pt idx="4">
                  <c:v>5.9598742174139643</c:v>
                </c:pt>
                <c:pt idx="5">
                  <c:v>6.3246750019164963</c:v>
                </c:pt>
              </c:numCache>
            </c:numRef>
          </c:val>
        </c:ser>
        <c:ser>
          <c:idx val="1"/>
          <c:order val="2"/>
          <c:tx>
            <c:strRef>
              <c:f>'Gráfico 26'!$A$5</c:f>
              <c:strCache>
                <c:ptCount val="1"/>
                <c:pt idx="0">
                  <c:v>Cuentas por cobrar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'Gráfico 26'!$B$2:$G$2</c:f>
              <c:numCache>
                <c:formatCode>mmm\-yy</c:formatCode>
                <c:ptCount val="6"/>
                <c:pt idx="0">
                  <c:v>41061</c:v>
                </c:pt>
                <c:pt idx="1">
                  <c:v>41244</c:v>
                </c:pt>
                <c:pt idx="2">
                  <c:v>41426</c:v>
                </c:pt>
                <c:pt idx="3">
                  <c:v>41609</c:v>
                </c:pt>
                <c:pt idx="4">
                  <c:v>41791</c:v>
                </c:pt>
                <c:pt idx="5">
                  <c:v>41974</c:v>
                </c:pt>
              </c:numCache>
            </c:numRef>
          </c:cat>
          <c:val>
            <c:numRef>
              <c:f>'Gráfico 26'!$B$5:$G$5</c:f>
              <c:numCache>
                <c:formatCode>0.00</c:formatCode>
                <c:ptCount val="6"/>
                <c:pt idx="0">
                  <c:v>4.9649708121139859</c:v>
                </c:pt>
                <c:pt idx="1">
                  <c:v>4.2725350615038167</c:v>
                </c:pt>
                <c:pt idx="2">
                  <c:v>7.0443385004851535</c:v>
                </c:pt>
                <c:pt idx="3">
                  <c:v>8.7536267260015581</c:v>
                </c:pt>
                <c:pt idx="4">
                  <c:v>6.677706758972703</c:v>
                </c:pt>
                <c:pt idx="5">
                  <c:v>5.192344790818912</c:v>
                </c:pt>
              </c:numCache>
            </c:numRef>
          </c:val>
        </c:ser>
        <c:ser>
          <c:idx val="3"/>
          <c:order val="3"/>
          <c:tx>
            <c:strRef>
              <c:f>'Gráfico 26'!$A$6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5"/>
              <c:layout/>
              <c:numFmt formatCode="#,##0.0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'Gráfico 26'!$B$2:$G$2</c:f>
              <c:numCache>
                <c:formatCode>mmm\-yy</c:formatCode>
                <c:ptCount val="6"/>
                <c:pt idx="0">
                  <c:v>41061</c:v>
                </c:pt>
                <c:pt idx="1">
                  <c:v>41244</c:v>
                </c:pt>
                <c:pt idx="2">
                  <c:v>41426</c:v>
                </c:pt>
                <c:pt idx="3">
                  <c:v>41609</c:v>
                </c:pt>
                <c:pt idx="4">
                  <c:v>41791</c:v>
                </c:pt>
                <c:pt idx="5">
                  <c:v>41974</c:v>
                </c:pt>
              </c:numCache>
            </c:numRef>
          </c:cat>
          <c:val>
            <c:numRef>
              <c:f>'Gráfico 26'!$B$6:$G$6</c:f>
              <c:numCache>
                <c:formatCode>0.00</c:formatCode>
                <c:ptCount val="6"/>
                <c:pt idx="0">
                  <c:v>3.7454224070433835</c:v>
                </c:pt>
                <c:pt idx="1">
                  <c:v>5.5727688498561756</c:v>
                </c:pt>
                <c:pt idx="2">
                  <c:v>6.1327375854925839</c:v>
                </c:pt>
                <c:pt idx="3">
                  <c:v>6.9285107129936714</c:v>
                </c:pt>
                <c:pt idx="4">
                  <c:v>4.6069467390391017</c:v>
                </c:pt>
                <c:pt idx="5">
                  <c:v>4.7429001675336337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781312"/>
        <c:axId val="219980928"/>
      </c:barChart>
      <c:catAx>
        <c:axId val="112781312"/>
        <c:scaling>
          <c:orientation val="minMax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CO"/>
          </a:p>
        </c:txPr>
        <c:crossAx val="219980928"/>
        <c:crosses val="autoZero"/>
        <c:auto val="0"/>
        <c:lblAlgn val="ctr"/>
        <c:lblOffset val="100"/>
        <c:noMultiLvlLbl val="0"/>
      </c:catAx>
      <c:valAx>
        <c:axId val="219980928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5.9790732436472349E-3"/>
              <c:y val="3.0044673976953807E-2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CO"/>
          </a:p>
        </c:txPr>
        <c:crossAx val="1127813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3514425938393399E-2"/>
          <c:y val="0.88020026398434303"/>
          <c:w val="0.89024851447472408"/>
          <c:h val="6.1996267807564516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03021787704047"/>
          <c:y val="0.12486360257599377"/>
          <c:w val="0.8408679931606059"/>
          <c:h val="0.6020958201120382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'Gráfico 27'!$A$5</c:f>
              <c:strCache>
                <c:ptCount val="1"/>
                <c:pt idx="0">
                  <c:v>Comisiones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dLbls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'Gráfico 27'!$B$4:$G$4</c:f>
              <c:numCache>
                <c:formatCode>mmm\-yy</c:formatCode>
                <c:ptCount val="6"/>
                <c:pt idx="0">
                  <c:v>41061</c:v>
                </c:pt>
                <c:pt idx="1">
                  <c:v>41244</c:v>
                </c:pt>
                <c:pt idx="2">
                  <c:v>41426</c:v>
                </c:pt>
                <c:pt idx="3">
                  <c:v>41609</c:v>
                </c:pt>
                <c:pt idx="4">
                  <c:v>41791</c:v>
                </c:pt>
                <c:pt idx="5">
                  <c:v>41974</c:v>
                </c:pt>
              </c:numCache>
            </c:numRef>
          </c:cat>
          <c:val>
            <c:numRef>
              <c:f>'Gráfico 27'!$B$5:$G$5</c:f>
              <c:numCache>
                <c:formatCode>General</c:formatCode>
                <c:ptCount val="6"/>
                <c:pt idx="0">
                  <c:v>45.685585522024283</c:v>
                </c:pt>
                <c:pt idx="1">
                  <c:v>46.272396114060356</c:v>
                </c:pt>
                <c:pt idx="2">
                  <c:v>42.789576719118578</c:v>
                </c:pt>
                <c:pt idx="3">
                  <c:v>42.933939811439622</c:v>
                </c:pt>
                <c:pt idx="4">
                  <c:v>45.784562965594148</c:v>
                </c:pt>
                <c:pt idx="5">
                  <c:v>41.180738939476861</c:v>
                </c:pt>
              </c:numCache>
            </c:numRef>
          </c:val>
        </c:ser>
        <c:ser>
          <c:idx val="5"/>
          <c:order val="1"/>
          <c:tx>
            <c:strRef>
              <c:f>'Gráfico 27'!$A$10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5"/>
              <c:layout>
                <c:manualLayout>
                  <c:x val="0"/>
                  <c:y val="-1.9900497512437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'Gráfico 27'!$B$4:$G$4</c:f>
              <c:numCache>
                <c:formatCode>mmm\-yy</c:formatCode>
                <c:ptCount val="6"/>
                <c:pt idx="0">
                  <c:v>41061</c:v>
                </c:pt>
                <c:pt idx="1">
                  <c:v>41244</c:v>
                </c:pt>
                <c:pt idx="2">
                  <c:v>41426</c:v>
                </c:pt>
                <c:pt idx="3">
                  <c:v>41609</c:v>
                </c:pt>
                <c:pt idx="4">
                  <c:v>41791</c:v>
                </c:pt>
                <c:pt idx="5">
                  <c:v>41974</c:v>
                </c:pt>
              </c:numCache>
            </c:numRef>
          </c:cat>
          <c:val>
            <c:numRef>
              <c:f>'Gráfico 27'!$B$10:$G$10</c:f>
              <c:numCache>
                <c:formatCode>General</c:formatCode>
                <c:ptCount val="6"/>
                <c:pt idx="0">
                  <c:v>16.038298405987518</c:v>
                </c:pt>
                <c:pt idx="1">
                  <c:v>15.085240280627787</c:v>
                </c:pt>
                <c:pt idx="2">
                  <c:v>24.015079895471217</c:v>
                </c:pt>
                <c:pt idx="3">
                  <c:v>26.158245109473228</c:v>
                </c:pt>
                <c:pt idx="4">
                  <c:v>26.344527059579718</c:v>
                </c:pt>
                <c:pt idx="5">
                  <c:v>32.317664059154907</c:v>
                </c:pt>
              </c:numCache>
            </c:numRef>
          </c:val>
        </c:ser>
        <c:ser>
          <c:idx val="1"/>
          <c:order val="2"/>
          <c:tx>
            <c:strRef>
              <c:f>'Gráfico 27'!$A$9</c:f>
              <c:strCache>
                <c:ptCount val="1"/>
                <c:pt idx="0">
                  <c:v>Utilidad por venta de inversiones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dLbl>
              <c:idx val="5"/>
              <c:layout>
                <c:manualLayout>
                  <c:x val="5.204460966542751E-2"/>
                  <c:y val="1.520159332300894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'Gráfico 27'!$B$4:$G$4</c:f>
              <c:numCache>
                <c:formatCode>mmm\-yy</c:formatCode>
                <c:ptCount val="6"/>
                <c:pt idx="0">
                  <c:v>41061</c:v>
                </c:pt>
                <c:pt idx="1">
                  <c:v>41244</c:v>
                </c:pt>
                <c:pt idx="2">
                  <c:v>41426</c:v>
                </c:pt>
                <c:pt idx="3">
                  <c:v>41609</c:v>
                </c:pt>
                <c:pt idx="4">
                  <c:v>41791</c:v>
                </c:pt>
                <c:pt idx="5">
                  <c:v>41974</c:v>
                </c:pt>
              </c:numCache>
            </c:numRef>
          </c:cat>
          <c:val>
            <c:numRef>
              <c:f>'Gráfico 27'!$B$9:$G$9</c:f>
              <c:numCache>
                <c:formatCode>General</c:formatCode>
                <c:ptCount val="6"/>
                <c:pt idx="0">
                  <c:v>24.073918118389891</c:v>
                </c:pt>
                <c:pt idx="1">
                  <c:v>23.14180224238989</c:v>
                </c:pt>
                <c:pt idx="2">
                  <c:v>18.298139415371644</c:v>
                </c:pt>
                <c:pt idx="3">
                  <c:v>16.046394408165479</c:v>
                </c:pt>
                <c:pt idx="4">
                  <c:v>16.582251297189345</c:v>
                </c:pt>
                <c:pt idx="5">
                  <c:v>13.779050106057175</c:v>
                </c:pt>
              </c:numCache>
            </c:numRef>
          </c:val>
        </c:ser>
        <c:ser>
          <c:idx val="3"/>
          <c:order val="3"/>
          <c:tx>
            <c:strRef>
              <c:f>'Gráfico 27'!$A$8</c:f>
              <c:strCache>
                <c:ptCount val="1"/>
                <c:pt idx="0">
                  <c:v>Honorarios y valoración de derivados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5"/>
              <c:layout>
                <c:manualLayout>
                  <c:x val="4.97175141242937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'Gráfico 27'!$B$4:$G$4</c:f>
              <c:numCache>
                <c:formatCode>mmm\-yy</c:formatCode>
                <c:ptCount val="6"/>
                <c:pt idx="0">
                  <c:v>41061</c:v>
                </c:pt>
                <c:pt idx="1">
                  <c:v>41244</c:v>
                </c:pt>
                <c:pt idx="2">
                  <c:v>41426</c:v>
                </c:pt>
                <c:pt idx="3">
                  <c:v>41609</c:v>
                </c:pt>
                <c:pt idx="4">
                  <c:v>41791</c:v>
                </c:pt>
                <c:pt idx="5">
                  <c:v>41974</c:v>
                </c:pt>
              </c:numCache>
            </c:numRef>
          </c:cat>
          <c:val>
            <c:numRef>
              <c:f>'Gráfico 27'!$B$8:$G$8</c:f>
              <c:numCache>
                <c:formatCode>General</c:formatCode>
                <c:ptCount val="6"/>
                <c:pt idx="0">
                  <c:v>5.7984740923186147</c:v>
                </c:pt>
                <c:pt idx="1">
                  <c:v>9.3052122353457634</c:v>
                </c:pt>
                <c:pt idx="2">
                  <c:v>13.228432973949367</c:v>
                </c:pt>
                <c:pt idx="3">
                  <c:v>10.256969609039906</c:v>
                </c:pt>
                <c:pt idx="4">
                  <c:v>6.3096228089515396</c:v>
                </c:pt>
                <c:pt idx="5">
                  <c:v>10.066360337033487</c:v>
                </c:pt>
              </c:numCache>
            </c:numRef>
          </c:val>
        </c:ser>
        <c:ser>
          <c:idx val="4"/>
          <c:order val="4"/>
          <c:tx>
            <c:strRef>
              <c:f>'Gráfico 27'!$A$6</c:f>
              <c:strCache>
                <c:ptCount val="1"/>
                <c:pt idx="0">
                  <c:v>Rendimiento repos, simultáneas y TTV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dLbls>
            <c:dLbl>
              <c:idx val="5"/>
              <c:layout>
                <c:manualLayout>
                  <c:x val="5.19774011299435E-2"/>
                  <c:y val="-3.34168755221386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'Gráfico 27'!$B$4:$G$4</c:f>
              <c:numCache>
                <c:formatCode>mmm\-yy</c:formatCode>
                <c:ptCount val="6"/>
                <c:pt idx="0">
                  <c:v>41061</c:v>
                </c:pt>
                <c:pt idx="1">
                  <c:v>41244</c:v>
                </c:pt>
                <c:pt idx="2">
                  <c:v>41426</c:v>
                </c:pt>
                <c:pt idx="3">
                  <c:v>41609</c:v>
                </c:pt>
                <c:pt idx="4">
                  <c:v>41791</c:v>
                </c:pt>
                <c:pt idx="5">
                  <c:v>41974</c:v>
                </c:pt>
              </c:numCache>
            </c:numRef>
          </c:cat>
          <c:val>
            <c:numRef>
              <c:f>'Gráfico 27'!$B$6:$G$6</c:f>
              <c:numCache>
                <c:formatCode>General</c:formatCode>
                <c:ptCount val="6"/>
                <c:pt idx="0">
                  <c:v>3.4634611545933938</c:v>
                </c:pt>
                <c:pt idx="1">
                  <c:v>1.5391811835363498</c:v>
                </c:pt>
                <c:pt idx="2">
                  <c:v>0.9617609010632987</c:v>
                </c:pt>
                <c:pt idx="3">
                  <c:v>1.1411658949513896</c:v>
                </c:pt>
                <c:pt idx="4">
                  <c:v>2.2928233611902415</c:v>
                </c:pt>
                <c:pt idx="5">
                  <c:v>2.1931670526421398</c:v>
                </c:pt>
              </c:numCache>
            </c:numRef>
          </c:val>
        </c:ser>
        <c:ser>
          <c:idx val="0"/>
          <c:order val="5"/>
          <c:tx>
            <c:strRef>
              <c:f>'Gráfico 27'!$A$7</c:f>
              <c:strCache>
                <c:ptCount val="1"/>
                <c:pt idx="0">
                  <c:v>Ajuste por valoración de inversiones a precios de mercado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dLbls>
            <c:dLbl>
              <c:idx val="5"/>
              <c:layout>
                <c:manualLayout>
                  <c:x val="4.7457627118644069E-2"/>
                  <c:y val="-2.67335004177109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'Gráfico 27'!$B$4:$G$4</c:f>
              <c:numCache>
                <c:formatCode>mmm\-yy</c:formatCode>
                <c:ptCount val="6"/>
                <c:pt idx="0">
                  <c:v>41061</c:v>
                </c:pt>
                <c:pt idx="1">
                  <c:v>41244</c:v>
                </c:pt>
                <c:pt idx="2">
                  <c:v>41426</c:v>
                </c:pt>
                <c:pt idx="3">
                  <c:v>41609</c:v>
                </c:pt>
                <c:pt idx="4">
                  <c:v>41791</c:v>
                </c:pt>
                <c:pt idx="5">
                  <c:v>41974</c:v>
                </c:pt>
              </c:numCache>
            </c:numRef>
          </c:cat>
          <c:val>
            <c:numRef>
              <c:f>'Gráfico 27'!$B$7:$G$7</c:f>
              <c:numCache>
                <c:formatCode>General</c:formatCode>
                <c:ptCount val="6"/>
                <c:pt idx="0">
                  <c:v>4.9402627066863003</c:v>
                </c:pt>
                <c:pt idx="1">
                  <c:v>4.6561679440398605</c:v>
                </c:pt>
                <c:pt idx="2">
                  <c:v>0.70701009502588574</c:v>
                </c:pt>
                <c:pt idx="3">
                  <c:v>3.4632851669303681</c:v>
                </c:pt>
                <c:pt idx="4">
                  <c:v>2.6862125074950014</c:v>
                </c:pt>
                <c:pt idx="5">
                  <c:v>0.46301950563543093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507072"/>
        <c:axId val="219983232"/>
      </c:barChart>
      <c:catAx>
        <c:axId val="117507072"/>
        <c:scaling>
          <c:orientation val="minMax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CO"/>
          </a:p>
        </c:txPr>
        <c:crossAx val="219983232"/>
        <c:crosses val="autoZero"/>
        <c:auto val="0"/>
        <c:lblAlgn val="ctr"/>
        <c:lblOffset val="100"/>
        <c:noMultiLvlLbl val="0"/>
      </c:catAx>
      <c:valAx>
        <c:axId val="219983232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5.9790732436472349E-3"/>
              <c:y val="3.0044673976953807E-2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CO"/>
          </a:p>
        </c:txPr>
        <c:crossAx val="1175070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6745709417901706"/>
          <c:w val="1"/>
          <c:h val="0.13254290582098291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78556342073402"/>
          <c:y val="9.970455771550496E-2"/>
          <c:w val="0.8408679931606059"/>
          <c:h val="0.6020958201120382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'Gráfico 28'!$A$7</c:f>
              <c:strCache>
                <c:ptCount val="1"/>
                <c:pt idx="0">
                  <c:v>Administración de fondos de valores o de inversión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dLbls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'Gráfico 28'!$B$5:$G$5</c:f>
              <c:numCache>
                <c:formatCode>mmm\-yy</c:formatCode>
                <c:ptCount val="6"/>
                <c:pt idx="0">
                  <c:v>41061</c:v>
                </c:pt>
                <c:pt idx="1">
                  <c:v>41244</c:v>
                </c:pt>
                <c:pt idx="2">
                  <c:v>41426</c:v>
                </c:pt>
                <c:pt idx="3">
                  <c:v>41609</c:v>
                </c:pt>
                <c:pt idx="4">
                  <c:v>41791</c:v>
                </c:pt>
                <c:pt idx="5">
                  <c:v>41974</c:v>
                </c:pt>
              </c:numCache>
            </c:numRef>
          </c:cat>
          <c:val>
            <c:numRef>
              <c:f>'Gráfico 28'!$B$7:$G$7</c:f>
              <c:numCache>
                <c:formatCode>General</c:formatCode>
                <c:ptCount val="6"/>
                <c:pt idx="0">
                  <c:v>25.387932852211996</c:v>
                </c:pt>
                <c:pt idx="1">
                  <c:v>26.467902109474618</c:v>
                </c:pt>
                <c:pt idx="2">
                  <c:v>32.015089904799083</c:v>
                </c:pt>
                <c:pt idx="3">
                  <c:v>32.855434643339734</c:v>
                </c:pt>
                <c:pt idx="4">
                  <c:v>35.246066396800721</c:v>
                </c:pt>
                <c:pt idx="5">
                  <c:v>37.580742252250147</c:v>
                </c:pt>
              </c:numCache>
            </c:numRef>
          </c:val>
        </c:ser>
        <c:ser>
          <c:idx val="5"/>
          <c:order val="1"/>
          <c:tx>
            <c:strRef>
              <c:f>'Gráfico 28'!$A$6</c:f>
              <c:strCache>
                <c:ptCount val="1"/>
                <c:pt idx="0">
                  <c:v>Contrato de comisión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5"/>
              <c:layout>
                <c:manualLayout>
                  <c:x val="0"/>
                  <c:y val="-1.9900497512437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'Gráfico 28'!$B$5:$G$5</c:f>
              <c:numCache>
                <c:formatCode>mmm\-yy</c:formatCode>
                <c:ptCount val="6"/>
                <c:pt idx="0">
                  <c:v>41061</c:v>
                </c:pt>
                <c:pt idx="1">
                  <c:v>41244</c:v>
                </c:pt>
                <c:pt idx="2">
                  <c:v>41426</c:v>
                </c:pt>
                <c:pt idx="3">
                  <c:v>41609</c:v>
                </c:pt>
                <c:pt idx="4">
                  <c:v>41791</c:v>
                </c:pt>
                <c:pt idx="5">
                  <c:v>41974</c:v>
                </c:pt>
              </c:numCache>
            </c:numRef>
          </c:cat>
          <c:val>
            <c:numRef>
              <c:f>'Gráfico 28'!$B$6:$G$6</c:f>
              <c:numCache>
                <c:formatCode>General</c:formatCode>
                <c:ptCount val="6"/>
                <c:pt idx="0">
                  <c:v>45.622125467590607</c:v>
                </c:pt>
                <c:pt idx="1">
                  <c:v>40.024018922447482</c:v>
                </c:pt>
                <c:pt idx="2">
                  <c:v>35.431422992337261</c:v>
                </c:pt>
                <c:pt idx="3">
                  <c:v>35.745499909522636</c:v>
                </c:pt>
                <c:pt idx="4">
                  <c:v>32.498453056705415</c:v>
                </c:pt>
                <c:pt idx="5">
                  <c:v>33.477347822328703</c:v>
                </c:pt>
              </c:numCache>
            </c:numRef>
          </c:val>
        </c:ser>
        <c:ser>
          <c:idx val="1"/>
          <c:order val="2"/>
          <c:tx>
            <c:strRef>
              <c:f>'Gráfico 28'!$A$8</c:f>
              <c:strCache>
                <c:ptCount val="1"/>
                <c:pt idx="0">
                  <c:v>Contratos de coresponsalía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dLbl>
              <c:idx val="5"/>
              <c:layout>
                <c:manualLayout>
                  <c:x val="2.4783147459727386E-3"/>
                  <c:y val="-9.95024875621890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'Gráfico 28'!$B$5:$G$5</c:f>
              <c:numCache>
                <c:formatCode>mmm\-yy</c:formatCode>
                <c:ptCount val="6"/>
                <c:pt idx="0">
                  <c:v>41061</c:v>
                </c:pt>
                <c:pt idx="1">
                  <c:v>41244</c:v>
                </c:pt>
                <c:pt idx="2">
                  <c:v>41426</c:v>
                </c:pt>
                <c:pt idx="3">
                  <c:v>41609</c:v>
                </c:pt>
                <c:pt idx="4">
                  <c:v>41791</c:v>
                </c:pt>
                <c:pt idx="5">
                  <c:v>41974</c:v>
                </c:pt>
              </c:numCache>
            </c:numRef>
          </c:cat>
          <c:val>
            <c:numRef>
              <c:f>'Gráfico 28'!$B$8:$G$8</c:f>
              <c:numCache>
                <c:formatCode>General</c:formatCode>
                <c:ptCount val="6"/>
                <c:pt idx="0">
                  <c:v>12.095986340175951</c:v>
                </c:pt>
                <c:pt idx="1">
                  <c:v>15.37187190014013</c:v>
                </c:pt>
                <c:pt idx="2">
                  <c:v>14.730344574206761</c:v>
                </c:pt>
                <c:pt idx="3">
                  <c:v>14.730600593944738</c:v>
                </c:pt>
                <c:pt idx="4">
                  <c:v>12.633973370878515</c:v>
                </c:pt>
                <c:pt idx="5">
                  <c:v>13.113405753991717</c:v>
                </c:pt>
              </c:numCache>
            </c:numRef>
          </c:val>
        </c:ser>
        <c:ser>
          <c:idx val="3"/>
          <c:order val="3"/>
          <c:tx>
            <c:strRef>
              <c:f>'Gráfico 28'!$A$10</c:f>
              <c:strCache>
                <c:ptCount val="1"/>
                <c:pt idx="0">
                  <c:v>Contratos de colocación de títulos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5"/>
              <c:layout>
                <c:manualLayout>
                  <c:x val="4.5310674549519696E-2"/>
                  <c:y val="9.23787528868360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'Gráfico 28'!$B$5:$G$5</c:f>
              <c:numCache>
                <c:formatCode>mmm\-yy</c:formatCode>
                <c:ptCount val="6"/>
                <c:pt idx="0">
                  <c:v>41061</c:v>
                </c:pt>
                <c:pt idx="1">
                  <c:v>41244</c:v>
                </c:pt>
                <c:pt idx="2">
                  <c:v>41426</c:v>
                </c:pt>
                <c:pt idx="3">
                  <c:v>41609</c:v>
                </c:pt>
                <c:pt idx="4">
                  <c:v>41791</c:v>
                </c:pt>
                <c:pt idx="5">
                  <c:v>41974</c:v>
                </c:pt>
              </c:numCache>
            </c:numRef>
          </c:cat>
          <c:val>
            <c:numRef>
              <c:f>'Gráfico 28'!$B$10:$G$10</c:f>
              <c:numCache>
                <c:formatCode>General</c:formatCode>
                <c:ptCount val="6"/>
                <c:pt idx="0">
                  <c:v>4.7624014521665838</c:v>
                </c:pt>
                <c:pt idx="1">
                  <c:v>4.4623674151807231</c:v>
                </c:pt>
                <c:pt idx="2">
                  <c:v>5.0150530678401068</c:v>
                </c:pt>
                <c:pt idx="3">
                  <c:v>2.885945590674452</c:v>
                </c:pt>
                <c:pt idx="4">
                  <c:v>9.6351387487608431</c:v>
                </c:pt>
                <c:pt idx="5">
                  <c:v>5.6962217017615568</c:v>
                </c:pt>
              </c:numCache>
            </c:numRef>
          </c:val>
        </c:ser>
        <c:ser>
          <c:idx val="0"/>
          <c:order val="4"/>
          <c:tx>
            <c:strRef>
              <c:f>'Gráfico 28'!$A$9</c:f>
              <c:strCache>
                <c:ptCount val="1"/>
                <c:pt idx="0">
                  <c:v>Administración de portafolios de valores de terceros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dLbls>
            <c:dLbl>
              <c:idx val="5"/>
              <c:layout>
                <c:manualLayout>
                  <c:x val="4.489337822671155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'Gráfico 28'!$B$5:$G$5</c:f>
              <c:numCache>
                <c:formatCode>mmm\-yy</c:formatCode>
                <c:ptCount val="6"/>
                <c:pt idx="0">
                  <c:v>41061</c:v>
                </c:pt>
                <c:pt idx="1">
                  <c:v>41244</c:v>
                </c:pt>
                <c:pt idx="2">
                  <c:v>41426</c:v>
                </c:pt>
                <c:pt idx="3">
                  <c:v>41609</c:v>
                </c:pt>
                <c:pt idx="4">
                  <c:v>41791</c:v>
                </c:pt>
                <c:pt idx="5">
                  <c:v>41974</c:v>
                </c:pt>
              </c:numCache>
            </c:numRef>
          </c:cat>
          <c:val>
            <c:numRef>
              <c:f>'Gráfico 28'!$B$9:$G$9</c:f>
              <c:numCache>
                <c:formatCode>General</c:formatCode>
                <c:ptCount val="6"/>
                <c:pt idx="0">
                  <c:v>4.5530512422031402</c:v>
                </c:pt>
                <c:pt idx="1">
                  <c:v>5.4403067732987491</c:v>
                </c:pt>
                <c:pt idx="2">
                  <c:v>5.5717394929037152</c:v>
                </c:pt>
                <c:pt idx="3">
                  <c:v>5.5339128215740638</c:v>
                </c:pt>
                <c:pt idx="4">
                  <c:v>3.7080339255423338</c:v>
                </c:pt>
                <c:pt idx="5">
                  <c:v>3.5729943896894198</c:v>
                </c:pt>
              </c:numCache>
            </c:numRef>
          </c:val>
        </c:ser>
        <c:ser>
          <c:idx val="4"/>
          <c:order val="5"/>
          <c:tx>
            <c:strRef>
              <c:f>'Gráfico 28'!$A$11</c:f>
              <c:strCache>
                <c:ptCount val="1"/>
                <c:pt idx="0">
                  <c:v>Comisiones por giros 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dLbls>
            <c:dLbl>
              <c:idx val="5"/>
              <c:layout>
                <c:manualLayout>
                  <c:x val="4.7138047138047139E-2"/>
                  <c:y val="-9.23787528868360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'Gráfico 28'!$B$5:$G$5</c:f>
              <c:numCache>
                <c:formatCode>mmm\-yy</c:formatCode>
                <c:ptCount val="6"/>
                <c:pt idx="0">
                  <c:v>41061</c:v>
                </c:pt>
                <c:pt idx="1">
                  <c:v>41244</c:v>
                </c:pt>
                <c:pt idx="2">
                  <c:v>41426</c:v>
                </c:pt>
                <c:pt idx="3">
                  <c:v>41609</c:v>
                </c:pt>
                <c:pt idx="4">
                  <c:v>41791</c:v>
                </c:pt>
                <c:pt idx="5">
                  <c:v>41974</c:v>
                </c:pt>
              </c:numCache>
            </c:numRef>
          </c:cat>
          <c:val>
            <c:numRef>
              <c:f>'Gráfico 28'!$B$11:$G$11</c:f>
              <c:numCache>
                <c:formatCode>General</c:formatCode>
                <c:ptCount val="6"/>
                <c:pt idx="0">
                  <c:v>3.1814668657742184</c:v>
                </c:pt>
                <c:pt idx="1">
                  <c:v>3.9079806426416286</c:v>
                </c:pt>
                <c:pt idx="2">
                  <c:v>3.6097917483919377</c:v>
                </c:pt>
                <c:pt idx="3">
                  <c:v>4.6289134121531923</c:v>
                </c:pt>
                <c:pt idx="4">
                  <c:v>3.2576438187498011</c:v>
                </c:pt>
                <c:pt idx="5">
                  <c:v>3.3486504133804122</c:v>
                </c:pt>
              </c:numCache>
            </c:numRef>
          </c:val>
        </c:ser>
        <c:ser>
          <c:idx val="6"/>
          <c:order val="6"/>
          <c:tx>
            <c:strRef>
              <c:f>'Gráfico 28'!$A$12</c:f>
              <c:strCache>
                <c:ptCount val="1"/>
                <c:pt idx="0">
                  <c:v>Otros</c:v>
                </c:pt>
              </c:strCache>
            </c:strRef>
          </c:tx>
          <c:invertIfNegative val="0"/>
          <c:dLbls>
            <c:dLbl>
              <c:idx val="5"/>
              <c:layout>
                <c:manualLayout>
                  <c:x val="4.4893378226711557E-2"/>
                  <c:y val="-1.847575057736720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3,21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'Gráfico 28'!$B$5:$G$5</c:f>
              <c:numCache>
                <c:formatCode>mmm\-yy</c:formatCode>
                <c:ptCount val="6"/>
                <c:pt idx="0">
                  <c:v>41061</c:v>
                </c:pt>
                <c:pt idx="1">
                  <c:v>41244</c:v>
                </c:pt>
                <c:pt idx="2">
                  <c:v>41426</c:v>
                </c:pt>
                <c:pt idx="3">
                  <c:v>41609</c:v>
                </c:pt>
                <c:pt idx="4">
                  <c:v>41791</c:v>
                </c:pt>
                <c:pt idx="5">
                  <c:v>41974</c:v>
                </c:pt>
              </c:numCache>
            </c:numRef>
          </c:cat>
          <c:val>
            <c:numRef>
              <c:f>'Gráfico 28'!$B$12:$G$12</c:f>
              <c:numCache>
                <c:formatCode>General</c:formatCode>
                <c:ptCount val="6"/>
                <c:pt idx="0">
                  <c:v>4.3970357798775126</c:v>
                </c:pt>
                <c:pt idx="1">
                  <c:v>4.3255522368166623</c:v>
                </c:pt>
                <c:pt idx="2">
                  <c:v>3.6265582195211294</c:v>
                </c:pt>
                <c:pt idx="3">
                  <c:v>3.6196930287911755</c:v>
                </c:pt>
                <c:pt idx="4">
                  <c:v>3.0206906825623605</c:v>
                </c:pt>
                <c:pt idx="5">
                  <c:v>3.2106376665980463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592064"/>
        <c:axId val="219985536"/>
      </c:barChart>
      <c:catAx>
        <c:axId val="117592064"/>
        <c:scaling>
          <c:orientation val="minMax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CO"/>
          </a:p>
        </c:txPr>
        <c:crossAx val="219985536"/>
        <c:crosses val="autoZero"/>
        <c:auto val="0"/>
        <c:lblAlgn val="ctr"/>
        <c:lblOffset val="100"/>
        <c:noMultiLvlLbl val="0"/>
      </c:catAx>
      <c:valAx>
        <c:axId val="219985536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5.9790732436472349E-3"/>
              <c:y val="3.0044673976953807E-2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CO"/>
          </a:p>
        </c:txPr>
        <c:crossAx val="1175920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4288383830317348"/>
          <c:w val="1"/>
          <c:h val="0.15711616169682643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24051444811838"/>
          <c:y val="9.0239572973449325E-2"/>
          <c:w val="0.80639584466356118"/>
          <c:h val="0.6556181220111828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'Gráfico 29'!$B$2</c:f>
              <c:strCache>
                <c:ptCount val="1"/>
                <c:pt idx="0">
                  <c:v>dic-13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'Gráfico 29'!$A$3:$A$9</c:f>
              <c:strCache>
                <c:ptCount val="7"/>
                <c:pt idx="0">
                  <c:v>Bonos</c:v>
                </c:pt>
                <c:pt idx="1">
                  <c:v>CDT</c:v>
                </c:pt>
                <c:pt idx="2">
                  <c:v>TES</c:v>
                </c:pt>
                <c:pt idx="3">
                  <c:v>Otros títulos de renta fija</c:v>
                </c:pt>
                <c:pt idx="4">
                  <c:v>Acciones de alta bursatilidad</c:v>
                </c:pt>
                <c:pt idx="5">
                  <c:v>Otros títulos de renta variable</c:v>
                </c:pt>
                <c:pt idx="6">
                  <c:v>Disponible</c:v>
                </c:pt>
              </c:strCache>
            </c:strRef>
          </c:cat>
          <c:val>
            <c:numRef>
              <c:f>'Gráfico 29'!$B$3:$B$9</c:f>
              <c:numCache>
                <c:formatCode>_(* #,##0.00_);_(* \(#,##0.00\);_(* "-"??_);_(@_)</c:formatCode>
                <c:ptCount val="7"/>
                <c:pt idx="0">
                  <c:v>6.5333666651870832</c:v>
                </c:pt>
                <c:pt idx="1">
                  <c:v>31.122954818199506</c:v>
                </c:pt>
                <c:pt idx="2">
                  <c:v>3.3842634838449528</c:v>
                </c:pt>
                <c:pt idx="3">
                  <c:v>7.6989438167228075</c:v>
                </c:pt>
                <c:pt idx="4">
                  <c:v>12.545290920476607</c:v>
                </c:pt>
                <c:pt idx="5">
                  <c:v>17.452984190100707</c:v>
                </c:pt>
                <c:pt idx="6">
                  <c:v>20.77269468560273</c:v>
                </c:pt>
              </c:numCache>
            </c:numRef>
          </c:val>
        </c:ser>
        <c:ser>
          <c:idx val="1"/>
          <c:order val="1"/>
          <c:tx>
            <c:strRef>
              <c:f>'Gráfico 29'!$C$2</c:f>
              <c:strCache>
                <c:ptCount val="1"/>
                <c:pt idx="0">
                  <c:v>jun-14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'Gráfico 29'!$A$3:$A$9</c:f>
              <c:strCache>
                <c:ptCount val="7"/>
                <c:pt idx="0">
                  <c:v>Bonos</c:v>
                </c:pt>
                <c:pt idx="1">
                  <c:v>CDT</c:v>
                </c:pt>
                <c:pt idx="2">
                  <c:v>TES</c:v>
                </c:pt>
                <c:pt idx="3">
                  <c:v>Otros títulos de renta fija</c:v>
                </c:pt>
                <c:pt idx="4">
                  <c:v>Acciones de alta bursatilidad</c:v>
                </c:pt>
                <c:pt idx="5">
                  <c:v>Otros títulos de renta variable</c:v>
                </c:pt>
                <c:pt idx="6">
                  <c:v>Disponible</c:v>
                </c:pt>
              </c:strCache>
            </c:strRef>
          </c:cat>
          <c:val>
            <c:numRef>
              <c:f>'Gráfico 29'!$C$3:$C$9</c:f>
              <c:numCache>
                <c:formatCode>_(* #,##0.00_);_(* \(#,##0.00\);_(* "-"??_);_(@_)</c:formatCode>
                <c:ptCount val="7"/>
                <c:pt idx="0">
                  <c:v>5.785879881644183</c:v>
                </c:pt>
                <c:pt idx="1">
                  <c:v>31.943238331644526</c:v>
                </c:pt>
                <c:pt idx="2">
                  <c:v>4.2573713158963917</c:v>
                </c:pt>
                <c:pt idx="3">
                  <c:v>7.5130082045230449</c:v>
                </c:pt>
                <c:pt idx="4">
                  <c:v>11.234969740326987</c:v>
                </c:pt>
                <c:pt idx="5">
                  <c:v>16.39908342573478</c:v>
                </c:pt>
                <c:pt idx="6">
                  <c:v>21.100350036889353</c:v>
                </c:pt>
              </c:numCache>
            </c:numRef>
          </c:val>
        </c:ser>
        <c:ser>
          <c:idx val="0"/>
          <c:order val="2"/>
          <c:tx>
            <c:strRef>
              <c:f>'Gráfico 29'!$D$2</c:f>
              <c:strCache>
                <c:ptCount val="1"/>
                <c:pt idx="0">
                  <c:v>dic-14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</c:spPr>
          </c:dPt>
          <c:cat>
            <c:strRef>
              <c:f>'Gráfico 29'!$A$3:$A$9</c:f>
              <c:strCache>
                <c:ptCount val="7"/>
                <c:pt idx="0">
                  <c:v>Bonos</c:v>
                </c:pt>
                <c:pt idx="1">
                  <c:v>CDT</c:v>
                </c:pt>
                <c:pt idx="2">
                  <c:v>TES</c:v>
                </c:pt>
                <c:pt idx="3">
                  <c:v>Otros títulos de renta fija</c:v>
                </c:pt>
                <c:pt idx="4">
                  <c:v>Acciones de alta bursatilidad</c:v>
                </c:pt>
                <c:pt idx="5">
                  <c:v>Otros títulos de renta variable</c:v>
                </c:pt>
                <c:pt idx="6">
                  <c:v>Disponible</c:v>
                </c:pt>
              </c:strCache>
            </c:strRef>
          </c:cat>
          <c:val>
            <c:numRef>
              <c:f>'Gráfico 29'!$D$3:$D$9</c:f>
              <c:numCache>
                <c:formatCode>General</c:formatCode>
                <c:ptCount val="7"/>
                <c:pt idx="0">
                  <c:v>5.4656642971050333</c:v>
                </c:pt>
                <c:pt idx="1">
                  <c:v>34.077588761495782</c:v>
                </c:pt>
                <c:pt idx="2">
                  <c:v>3.1137723874416556</c:v>
                </c:pt>
                <c:pt idx="3">
                  <c:v>8.1074020407058001</c:v>
                </c:pt>
                <c:pt idx="4">
                  <c:v>13.589628956892968</c:v>
                </c:pt>
                <c:pt idx="5">
                  <c:v>15.386673127304777</c:v>
                </c:pt>
                <c:pt idx="6">
                  <c:v>19.154025373589896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7594112"/>
        <c:axId val="220692480"/>
      </c:barChart>
      <c:catAx>
        <c:axId val="117594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220692480"/>
        <c:crosses val="autoZero"/>
        <c:auto val="1"/>
        <c:lblAlgn val="ctr"/>
        <c:lblOffset val="100"/>
        <c:noMultiLvlLbl val="0"/>
      </c:catAx>
      <c:valAx>
        <c:axId val="22069248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(porcentaje)</a:t>
                </a:r>
              </a:p>
            </c:rich>
          </c:tx>
          <c:layout>
            <c:manualLayout>
              <c:xMode val="edge"/>
              <c:yMode val="edge"/>
              <c:x val="1.6016016016016016E-2"/>
              <c:y val="1.8466879758842026E-2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crossAx val="1175941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0374185208830876"/>
          <c:y val="0.86593238221459945"/>
          <c:w val="0.36932689865379731"/>
          <c:h val="4.7397856517935259E-2"/>
        </c:manualLayout>
      </c:layout>
      <c:overlay val="0"/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anose="02020603050405020304" pitchFamily="18" charset="0"/>
          <a:ea typeface="Times New (W1)"/>
          <a:cs typeface="Times New Roman" panose="02020603050405020304" pitchFamily="18" charset="0"/>
        </a:defRPr>
      </a:pPr>
      <a:endParaRPr lang="es-CO"/>
    </a:p>
  </c:txPr>
  <c:printSettings>
    <c:headerFooter alignWithMargins="0"/>
    <c:pageMargins b="0.75000000000000322" l="0.70000000000000062" r="0.70000000000000062" t="0.75000000000000322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24051444811838"/>
          <c:y val="9.0239572973449325E-2"/>
          <c:w val="0.80639584466356118"/>
          <c:h val="0.6556181220111828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'Gráfico 30'!$B$2</c:f>
              <c:strCache>
                <c:ptCount val="1"/>
                <c:pt idx="0">
                  <c:v>dic-13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'Gráfico 30'!$A$3:$A$9</c:f>
              <c:strCache>
                <c:ptCount val="7"/>
                <c:pt idx="0">
                  <c:v>Bonos</c:v>
                </c:pt>
                <c:pt idx="1">
                  <c:v>CDT</c:v>
                </c:pt>
                <c:pt idx="2">
                  <c:v>TES</c:v>
                </c:pt>
                <c:pt idx="3">
                  <c:v>Otros títulos de renta fija</c:v>
                </c:pt>
                <c:pt idx="4">
                  <c:v>Acciones de alta bursatilidad</c:v>
                </c:pt>
                <c:pt idx="5">
                  <c:v>Otros títulos de renta variable</c:v>
                </c:pt>
                <c:pt idx="6">
                  <c:v>Disponible</c:v>
                </c:pt>
              </c:strCache>
            </c:strRef>
          </c:cat>
          <c:val>
            <c:numRef>
              <c:f>'Gráfico 30'!$B$3:$B$9</c:f>
              <c:numCache>
                <c:formatCode>_(* #,##0.00_);_(* \(#,##0.00\);_(* "-"??_);_(@_)</c:formatCode>
                <c:ptCount val="7"/>
                <c:pt idx="0">
                  <c:v>8.750299807562687</c:v>
                </c:pt>
                <c:pt idx="1">
                  <c:v>43.558368481789131</c:v>
                </c:pt>
                <c:pt idx="2">
                  <c:v>4.6054209513487816</c:v>
                </c:pt>
                <c:pt idx="3">
                  <c:v>1.7084626109842256</c:v>
                </c:pt>
                <c:pt idx="4">
                  <c:v>10.161638486201829</c:v>
                </c:pt>
                <c:pt idx="5">
                  <c:v>6.4475893318882944</c:v>
                </c:pt>
                <c:pt idx="6">
                  <c:v>27.036353600538938</c:v>
                </c:pt>
              </c:numCache>
            </c:numRef>
          </c:val>
        </c:ser>
        <c:ser>
          <c:idx val="1"/>
          <c:order val="1"/>
          <c:tx>
            <c:strRef>
              <c:f>'Gráfico 30'!$C$2</c:f>
              <c:strCache>
                <c:ptCount val="1"/>
                <c:pt idx="0">
                  <c:v>jun-14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'Gráfico 30'!$A$3:$A$9</c:f>
              <c:strCache>
                <c:ptCount val="7"/>
                <c:pt idx="0">
                  <c:v>Bonos</c:v>
                </c:pt>
                <c:pt idx="1">
                  <c:v>CDT</c:v>
                </c:pt>
                <c:pt idx="2">
                  <c:v>TES</c:v>
                </c:pt>
                <c:pt idx="3">
                  <c:v>Otros títulos de renta fija</c:v>
                </c:pt>
                <c:pt idx="4">
                  <c:v>Acciones de alta bursatilidad</c:v>
                </c:pt>
                <c:pt idx="5">
                  <c:v>Otros títulos de renta variable</c:v>
                </c:pt>
                <c:pt idx="6">
                  <c:v>Disponible</c:v>
                </c:pt>
              </c:strCache>
            </c:strRef>
          </c:cat>
          <c:val>
            <c:numRef>
              <c:f>'Gráfico 30'!$C$3:$C$9</c:f>
              <c:numCache>
                <c:formatCode>_(* #,##0.00_);_(* \(#,##0.00\);_(* "-"??_);_(@_)</c:formatCode>
                <c:ptCount val="7"/>
                <c:pt idx="0">
                  <c:v>7.1342595908628947</c:v>
                </c:pt>
                <c:pt idx="1">
                  <c:v>38.184923095136632</c:v>
                </c:pt>
                <c:pt idx="2">
                  <c:v>5.1627888921788472</c:v>
                </c:pt>
                <c:pt idx="3">
                  <c:v>1.1582390354768775</c:v>
                </c:pt>
                <c:pt idx="4">
                  <c:v>8.1076732483381413</c:v>
                </c:pt>
                <c:pt idx="5">
                  <c:v>5.3352925783137009</c:v>
                </c:pt>
                <c:pt idx="6">
                  <c:v>27.111698722959272</c:v>
                </c:pt>
              </c:numCache>
            </c:numRef>
          </c:val>
        </c:ser>
        <c:ser>
          <c:idx val="0"/>
          <c:order val="2"/>
          <c:tx>
            <c:strRef>
              <c:f>'Gráfico 30'!$D$2</c:f>
              <c:strCache>
                <c:ptCount val="1"/>
                <c:pt idx="0">
                  <c:v>dic-14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</c:spPr>
          </c:dPt>
          <c:cat>
            <c:strRef>
              <c:f>'Gráfico 30'!$A$3:$A$9</c:f>
              <c:strCache>
                <c:ptCount val="7"/>
                <c:pt idx="0">
                  <c:v>Bonos</c:v>
                </c:pt>
                <c:pt idx="1">
                  <c:v>CDT</c:v>
                </c:pt>
                <c:pt idx="2">
                  <c:v>TES</c:v>
                </c:pt>
                <c:pt idx="3">
                  <c:v>Otros títulos de renta fija</c:v>
                </c:pt>
                <c:pt idx="4">
                  <c:v>Acciones de alta bursatilidad</c:v>
                </c:pt>
                <c:pt idx="5">
                  <c:v>Otros títulos de renta variable</c:v>
                </c:pt>
                <c:pt idx="6">
                  <c:v>Disponible</c:v>
                </c:pt>
              </c:strCache>
            </c:strRef>
          </c:cat>
          <c:val>
            <c:numRef>
              <c:f>'Gráfico 30'!$D$3:$D$9</c:f>
              <c:numCache>
                <c:formatCode>General</c:formatCode>
                <c:ptCount val="7"/>
                <c:pt idx="0">
                  <c:v>7.2899682097641154</c:v>
                </c:pt>
                <c:pt idx="1">
                  <c:v>48.571672485221733</c:v>
                </c:pt>
                <c:pt idx="2">
                  <c:v>4.3257827889344087</c:v>
                </c:pt>
                <c:pt idx="3">
                  <c:v>1.3856964365667328</c:v>
                </c:pt>
                <c:pt idx="4">
                  <c:v>10.471045246752093</c:v>
                </c:pt>
                <c:pt idx="5">
                  <c:v>5.9404203758904286</c:v>
                </c:pt>
                <c:pt idx="6">
                  <c:v>24.537810276819243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7508096"/>
        <c:axId val="220694784"/>
      </c:barChart>
      <c:catAx>
        <c:axId val="117508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220694784"/>
        <c:crosses val="autoZero"/>
        <c:auto val="1"/>
        <c:lblAlgn val="ctr"/>
        <c:lblOffset val="100"/>
        <c:noMultiLvlLbl val="0"/>
      </c:catAx>
      <c:valAx>
        <c:axId val="22069478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(porcentaje)</a:t>
                </a:r>
              </a:p>
            </c:rich>
          </c:tx>
          <c:layout>
            <c:manualLayout>
              <c:xMode val="edge"/>
              <c:yMode val="edge"/>
              <c:x val="1.6016016016016016E-2"/>
              <c:y val="1.8466879758842026E-2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crossAx val="1175080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0374185208830876"/>
          <c:y val="0.86593238221459945"/>
          <c:w val="0.36932689865379731"/>
          <c:h val="4.7397856517935259E-2"/>
        </c:manualLayout>
      </c:layout>
      <c:overlay val="0"/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anose="02020603050405020304" pitchFamily="18" charset="0"/>
          <a:ea typeface="Times New (W1)"/>
          <a:cs typeface="Times New Roman" panose="02020603050405020304" pitchFamily="18" charset="0"/>
        </a:defRPr>
      </a:pPr>
      <a:endParaRPr lang="es-CO"/>
    </a:p>
  </c:txPr>
  <c:printSettings>
    <c:headerFooter alignWithMargins="0"/>
    <c:pageMargins b="0.75000000000000322" l="0.70000000000000062" r="0.70000000000000062" t="0.75000000000000322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57772046786818E-2"/>
          <c:y val="7.9013123359580037E-2"/>
          <c:w val="0.87957840060202264"/>
          <c:h val="0.584983595800525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31'!$F$4</c:f>
              <c:strCache>
                <c:ptCount val="1"/>
                <c:pt idx="0">
                  <c:v>jun-14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'Gráfico 31'!$B$5:$B$10</c:f>
              <c:strCache>
                <c:ptCount val="6"/>
                <c:pt idx="0">
                  <c:v>Deuda pública interna</c:v>
                </c:pt>
                <c:pt idx="1">
                  <c:v>Acciones</c:v>
                </c:pt>
                <c:pt idx="2">
                  <c:v>Títulos de emisores vigilados por la SFC</c:v>
                </c:pt>
                <c:pt idx="3">
                  <c:v>Emisiones del exterior</c:v>
                </c:pt>
                <c:pt idx="4">
                  <c:v>Títulos de emisores no vigilados por la SFC</c:v>
                </c:pt>
                <c:pt idx="5">
                  <c:v>Otros títulos</c:v>
                </c:pt>
              </c:strCache>
            </c:strRef>
          </c:cat>
          <c:val>
            <c:numRef>
              <c:f>'Gráfico 31'!$F$5:$F$10</c:f>
              <c:numCache>
                <c:formatCode>0,000</c:formatCode>
                <c:ptCount val="6"/>
                <c:pt idx="0">
                  <c:v>34.5</c:v>
                </c:pt>
                <c:pt idx="1">
                  <c:v>5.8000000000000007</c:v>
                </c:pt>
                <c:pt idx="2">
                  <c:v>24.5</c:v>
                </c:pt>
                <c:pt idx="3">
                  <c:v>6.6000000000000005</c:v>
                </c:pt>
                <c:pt idx="4">
                  <c:v>12.3</c:v>
                </c:pt>
                <c:pt idx="5">
                  <c:v>16.300000000000004</c:v>
                </c:pt>
              </c:numCache>
            </c:numRef>
          </c:val>
        </c:ser>
        <c:ser>
          <c:idx val="1"/>
          <c:order val="1"/>
          <c:tx>
            <c:strRef>
              <c:f>'Gráfico 31'!$G$4</c:f>
              <c:strCache>
                <c:ptCount val="1"/>
                <c:pt idx="0">
                  <c:v>dic-14</c:v>
                </c:pt>
              </c:strCache>
            </c:strRef>
          </c:tx>
          <c:invertIfNegative val="0"/>
          <c:cat>
            <c:strRef>
              <c:f>'Gráfico 31'!$B$5:$B$10</c:f>
              <c:strCache>
                <c:ptCount val="6"/>
                <c:pt idx="0">
                  <c:v>Deuda pública interna</c:v>
                </c:pt>
                <c:pt idx="1">
                  <c:v>Acciones</c:v>
                </c:pt>
                <c:pt idx="2">
                  <c:v>Títulos de emisores vigilados por la SFC</c:v>
                </c:pt>
                <c:pt idx="3">
                  <c:v>Emisiones del exterior</c:v>
                </c:pt>
                <c:pt idx="4">
                  <c:v>Títulos de emisores no vigilados por la SFC</c:v>
                </c:pt>
                <c:pt idx="5">
                  <c:v>Otros títulos</c:v>
                </c:pt>
              </c:strCache>
            </c:strRef>
          </c:cat>
          <c:val>
            <c:numRef>
              <c:f>'Gráfico 31'!$G$5:$G$10</c:f>
              <c:numCache>
                <c:formatCode>0,000</c:formatCode>
                <c:ptCount val="6"/>
                <c:pt idx="0">
                  <c:v>31.69001929445897</c:v>
                </c:pt>
                <c:pt idx="1">
                  <c:v>5.2406365540948423</c:v>
                </c:pt>
                <c:pt idx="2">
                  <c:v>25.047476241083078</c:v>
                </c:pt>
                <c:pt idx="3">
                  <c:v>8.2532679856530748</c:v>
                </c:pt>
                <c:pt idx="4">
                  <c:v>13.406383202648712</c:v>
                </c:pt>
                <c:pt idx="5">
                  <c:v>7.8570899459224481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18005760"/>
        <c:axId val="220697088"/>
      </c:barChart>
      <c:catAx>
        <c:axId val="118005760"/>
        <c:scaling>
          <c:orientation val="minMax"/>
        </c:scaling>
        <c:delete val="0"/>
        <c:axPos val="b"/>
        <c:numFmt formatCode="mmm\-yy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220697088"/>
        <c:crosses val="autoZero"/>
        <c:auto val="1"/>
        <c:lblAlgn val="ctr"/>
        <c:lblOffset val="100"/>
        <c:noMultiLvlLbl val="0"/>
      </c:catAx>
      <c:valAx>
        <c:axId val="22069708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0"/>
              <c:y val="1.223309924097319E-3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crossAx val="1180057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983921590220804"/>
          <c:y val="0.91547811591118677"/>
          <c:w val="0.44762513077473709"/>
          <c:h val="6.346385755834571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01426867096158"/>
          <c:y val="9.0480859703857774E-2"/>
          <c:w val="0.84389520400858986"/>
          <c:h val="0.72288649104047176"/>
        </c:manualLayout>
      </c:layout>
      <c:lineChart>
        <c:grouping val="standard"/>
        <c:varyColors val="0"/>
        <c:ser>
          <c:idx val="0"/>
          <c:order val="0"/>
          <c:tx>
            <c:strRef>
              <c:f>'Gráfico 21'!$C$2</c:f>
              <c:strCache>
                <c:ptCount val="1"/>
                <c:pt idx="0">
                  <c:v>Rentabilidad a 5 años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'Gráfico 21'!$B$3:$B$166</c:f>
              <c:numCache>
                <c:formatCode>mmm\ yy</c:formatCode>
                <c:ptCount val="164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</c:numCache>
            </c:numRef>
          </c:cat>
          <c:val>
            <c:numRef>
              <c:f>'Gráfico 21'!$C$3:$C$166</c:f>
              <c:numCache>
                <c:formatCode>0.00</c:formatCode>
                <c:ptCount val="164"/>
                <c:pt idx="0">
                  <c:v>17.25</c:v>
                </c:pt>
                <c:pt idx="1">
                  <c:v>17.599999999999998</c:v>
                </c:pt>
                <c:pt idx="2">
                  <c:v>16.669999999999998</c:v>
                </c:pt>
                <c:pt idx="3">
                  <c:v>16.950000000000003</c:v>
                </c:pt>
                <c:pt idx="4">
                  <c:v>16.91</c:v>
                </c:pt>
                <c:pt idx="5">
                  <c:v>17.440000000000001</c:v>
                </c:pt>
                <c:pt idx="6">
                  <c:v>17.8</c:v>
                </c:pt>
                <c:pt idx="7">
                  <c:v>17.919999999999998</c:v>
                </c:pt>
                <c:pt idx="8">
                  <c:v>18.7</c:v>
                </c:pt>
                <c:pt idx="9">
                  <c:v>18.39</c:v>
                </c:pt>
                <c:pt idx="10">
                  <c:v>18.87</c:v>
                </c:pt>
                <c:pt idx="11">
                  <c:v>19.149999999999999</c:v>
                </c:pt>
                <c:pt idx="12">
                  <c:v>19.79</c:v>
                </c:pt>
                <c:pt idx="13">
                  <c:v>19.79</c:v>
                </c:pt>
                <c:pt idx="14">
                  <c:v>19.25</c:v>
                </c:pt>
                <c:pt idx="15">
                  <c:v>18.579999999999998</c:v>
                </c:pt>
                <c:pt idx="16">
                  <c:v>16.939999999999998</c:v>
                </c:pt>
                <c:pt idx="17">
                  <c:v>15.409999999999998</c:v>
                </c:pt>
                <c:pt idx="18">
                  <c:v>16</c:v>
                </c:pt>
                <c:pt idx="19">
                  <c:v>16.220000000000002</c:v>
                </c:pt>
                <c:pt idx="20">
                  <c:v>15.989999999999998</c:v>
                </c:pt>
                <c:pt idx="21">
                  <c:v>16.28</c:v>
                </c:pt>
                <c:pt idx="22">
                  <c:v>16.04</c:v>
                </c:pt>
                <c:pt idx="23">
                  <c:v>16.400000000000002</c:v>
                </c:pt>
                <c:pt idx="24">
                  <c:v>15.840000000000002</c:v>
                </c:pt>
                <c:pt idx="25">
                  <c:v>15.17</c:v>
                </c:pt>
                <c:pt idx="26">
                  <c:v>15.03</c:v>
                </c:pt>
                <c:pt idx="27">
                  <c:v>14.71</c:v>
                </c:pt>
                <c:pt idx="28">
                  <c:v>14.26</c:v>
                </c:pt>
                <c:pt idx="29">
                  <c:v>13.98</c:v>
                </c:pt>
                <c:pt idx="30">
                  <c:v>13.87</c:v>
                </c:pt>
                <c:pt idx="31">
                  <c:v>13.65</c:v>
                </c:pt>
                <c:pt idx="32">
                  <c:v>13.489999999999998</c:v>
                </c:pt>
                <c:pt idx="33">
                  <c:v>13.600000000000001</c:v>
                </c:pt>
                <c:pt idx="34">
                  <c:v>13.73</c:v>
                </c:pt>
                <c:pt idx="35">
                  <c:v>13.58</c:v>
                </c:pt>
                <c:pt idx="36">
                  <c:v>12.120000000000001</c:v>
                </c:pt>
                <c:pt idx="37">
                  <c:v>11.940000000000001</c:v>
                </c:pt>
                <c:pt idx="38">
                  <c:v>11.73</c:v>
                </c:pt>
                <c:pt idx="39">
                  <c:v>12.659999999999998</c:v>
                </c:pt>
                <c:pt idx="40">
                  <c:v>12.472927676193388</c:v>
                </c:pt>
                <c:pt idx="41">
                  <c:v>11.44</c:v>
                </c:pt>
                <c:pt idx="42">
                  <c:v>11.335874703987928</c:v>
                </c:pt>
                <c:pt idx="43">
                  <c:v>12.148966543917131</c:v>
                </c:pt>
                <c:pt idx="44">
                  <c:v>11.529993319615112</c:v>
                </c:pt>
                <c:pt idx="45">
                  <c:v>9.6240234634824429</c:v>
                </c:pt>
                <c:pt idx="46">
                  <c:v>10.099844148690007</c:v>
                </c:pt>
                <c:pt idx="47">
                  <c:v>11.129999999999999</c:v>
                </c:pt>
                <c:pt idx="48">
                  <c:v>11.74015153670935</c:v>
                </c:pt>
                <c:pt idx="49">
                  <c:v>11.416312487317944</c:v>
                </c:pt>
                <c:pt idx="50">
                  <c:v>11.491593819428378</c:v>
                </c:pt>
                <c:pt idx="51">
                  <c:v>12.348919336598446</c:v>
                </c:pt>
                <c:pt idx="52">
                  <c:v>13.089999999999998</c:v>
                </c:pt>
                <c:pt idx="53">
                  <c:v>13.089702491038985</c:v>
                </c:pt>
                <c:pt idx="54">
                  <c:v>13.727057603902312</c:v>
                </c:pt>
                <c:pt idx="55">
                  <c:v>13.661084208041856</c:v>
                </c:pt>
                <c:pt idx="56">
                  <c:v>14.276662382474845</c:v>
                </c:pt>
                <c:pt idx="57">
                  <c:v>14.079980096595451</c:v>
                </c:pt>
                <c:pt idx="58">
                  <c:v>14.533377842410889</c:v>
                </c:pt>
                <c:pt idx="59">
                  <c:v>14.17</c:v>
                </c:pt>
                <c:pt idx="60">
                  <c:v>13.688816551301633</c:v>
                </c:pt>
                <c:pt idx="61">
                  <c:v>13.347283591335865</c:v>
                </c:pt>
                <c:pt idx="62">
                  <c:v>14.213438439176123</c:v>
                </c:pt>
                <c:pt idx="63">
                  <c:v>14.242396801550189</c:v>
                </c:pt>
                <c:pt idx="64">
                  <c:v>13.846106432022676</c:v>
                </c:pt>
                <c:pt idx="65">
                  <c:v>13.531966595577554</c:v>
                </c:pt>
                <c:pt idx="66">
                  <c:v>14.203740570674924</c:v>
                </c:pt>
                <c:pt idx="67">
                  <c:v>14.521602594561656</c:v>
                </c:pt>
                <c:pt idx="68">
                  <c:v>14.451190338982665</c:v>
                </c:pt>
                <c:pt idx="69">
                  <c:v>15.215540906093283</c:v>
                </c:pt>
                <c:pt idx="70">
                  <c:v>14.521602594561656</c:v>
                </c:pt>
                <c:pt idx="71">
                  <c:v>13.744155526455254</c:v>
                </c:pt>
                <c:pt idx="72">
                  <c:v>12.571634740750017</c:v>
                </c:pt>
                <c:pt idx="73">
                  <c:v>12.260286087626563</c:v>
                </c:pt>
                <c:pt idx="74">
                  <c:v>12.467267530511668</c:v>
                </c:pt>
                <c:pt idx="75">
                  <c:v>12.615992828514225</c:v>
                </c:pt>
                <c:pt idx="76">
                  <c:v>13.740372804191809</c:v>
                </c:pt>
                <c:pt idx="77">
                  <c:v>14.227815936307364</c:v>
                </c:pt>
                <c:pt idx="78">
                  <c:v>13.472619357491828</c:v>
                </c:pt>
                <c:pt idx="79">
                  <c:v>13.022026721683403</c:v>
                </c:pt>
                <c:pt idx="80">
                  <c:v>12.28886175447172</c:v>
                </c:pt>
                <c:pt idx="81">
                  <c:v>12.427560082430483</c:v>
                </c:pt>
                <c:pt idx="82">
                  <c:v>11.990433064820827</c:v>
                </c:pt>
                <c:pt idx="83">
                  <c:v>11.685708285445145</c:v>
                </c:pt>
                <c:pt idx="84">
                  <c:v>12.260816114630401</c:v>
                </c:pt>
                <c:pt idx="85">
                  <c:v>12.936046771235659</c:v>
                </c:pt>
                <c:pt idx="86">
                  <c:v>12.962317637079682</c:v>
                </c:pt>
                <c:pt idx="87">
                  <c:v>13.372423143120571</c:v>
                </c:pt>
                <c:pt idx="88">
                  <c:v>12.960802261485338</c:v>
                </c:pt>
                <c:pt idx="89">
                  <c:v>12.619613852581358</c:v>
                </c:pt>
                <c:pt idx="90">
                  <c:v>12.803974935774878</c:v>
                </c:pt>
                <c:pt idx="91">
                  <c:v>12.966840660880496</c:v>
                </c:pt>
                <c:pt idx="92">
                  <c:v>13.210292902899207</c:v>
                </c:pt>
                <c:pt idx="93">
                  <c:v>13.707354798116182</c:v>
                </c:pt>
                <c:pt idx="94">
                  <c:v>13.240975702527102</c:v>
                </c:pt>
                <c:pt idx="95">
                  <c:v>13.408629605426936</c:v>
                </c:pt>
                <c:pt idx="96">
                  <c:v>14.830690852985601</c:v>
                </c:pt>
                <c:pt idx="97">
                  <c:v>14.727731578417592</c:v>
                </c:pt>
                <c:pt idx="98">
                  <c:v>14.488110892785382</c:v>
                </c:pt>
                <c:pt idx="99">
                  <c:v>13.385908806309315</c:v>
                </c:pt>
                <c:pt idx="100">
                  <c:v>12.72</c:v>
                </c:pt>
                <c:pt idx="101">
                  <c:v>12.18</c:v>
                </c:pt>
                <c:pt idx="102">
                  <c:v>12.33</c:v>
                </c:pt>
                <c:pt idx="103">
                  <c:v>11.739999999999998</c:v>
                </c:pt>
                <c:pt idx="104">
                  <c:v>12.590000000000002</c:v>
                </c:pt>
                <c:pt idx="105">
                  <c:v>14.079999999999998</c:v>
                </c:pt>
                <c:pt idx="106">
                  <c:v>12.639999999999999</c:v>
                </c:pt>
                <c:pt idx="107">
                  <c:v>11.670000000000002</c:v>
                </c:pt>
                <c:pt idx="108" formatCode="General">
                  <c:v>9.83</c:v>
                </c:pt>
                <c:pt idx="109" formatCode="General">
                  <c:v>10.359999999999998</c:v>
                </c:pt>
                <c:pt idx="110" formatCode="General">
                  <c:v>11.24</c:v>
                </c:pt>
                <c:pt idx="111" formatCode="General">
                  <c:v>10.75</c:v>
                </c:pt>
                <c:pt idx="112" formatCode="General">
                  <c:v>10.239999999999998</c:v>
                </c:pt>
                <c:pt idx="113" formatCode="General">
                  <c:v>10.280000000000001</c:v>
                </c:pt>
                <c:pt idx="114" formatCode="General">
                  <c:v>9.68</c:v>
                </c:pt>
                <c:pt idx="115" formatCode="General">
                  <c:v>10.24</c:v>
                </c:pt>
                <c:pt idx="116" formatCode="General">
                  <c:v>8.92</c:v>
                </c:pt>
                <c:pt idx="117" formatCode="General">
                  <c:v>9.0399999999999974</c:v>
                </c:pt>
                <c:pt idx="118" formatCode="General">
                  <c:v>8.52</c:v>
                </c:pt>
                <c:pt idx="119" formatCode="General">
                  <c:v>8.67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21'!$D$2</c:f>
              <c:strCache>
                <c:ptCount val="1"/>
                <c:pt idx="0">
                  <c:v>Rentabilidad IDXTES anualizada a 5 años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'Gráfico 21'!$B$3:$B$166</c:f>
              <c:numCache>
                <c:formatCode>mmm\ yy</c:formatCode>
                <c:ptCount val="164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</c:numCache>
            </c:numRef>
          </c:cat>
          <c:val>
            <c:numRef>
              <c:f>'Gráfico 21'!$D$3:$D$166</c:f>
              <c:numCache>
                <c:formatCode>General</c:formatCode>
                <c:ptCount val="164"/>
                <c:pt idx="0">
                  <c:v>18.787967949971552</c:v>
                </c:pt>
                <c:pt idx="1">
                  <c:v>19.029933665186615</c:v>
                </c:pt>
                <c:pt idx="2">
                  <c:v>19.280209315111673</c:v>
                </c:pt>
                <c:pt idx="3">
                  <c:v>19.667793910037744</c:v>
                </c:pt>
                <c:pt idx="4">
                  <c:v>20.225224474471215</c:v>
                </c:pt>
                <c:pt idx="5">
                  <c:v>20.478964126739243</c:v>
                </c:pt>
                <c:pt idx="6">
                  <c:v>20.618566862905439</c:v>
                </c:pt>
                <c:pt idx="7">
                  <c:v>20.363707177002244</c:v>
                </c:pt>
                <c:pt idx="8">
                  <c:v>19.938745025409908</c:v>
                </c:pt>
                <c:pt idx="9">
                  <c:v>19.570865583109121</c:v>
                </c:pt>
                <c:pt idx="10">
                  <c:v>19.629347011077037</c:v>
                </c:pt>
                <c:pt idx="11">
                  <c:v>19.745966782480817</c:v>
                </c:pt>
                <c:pt idx="12">
                  <c:v>19.813927108636875</c:v>
                </c:pt>
                <c:pt idx="13">
                  <c:v>19.727402294136741</c:v>
                </c:pt>
                <c:pt idx="14">
                  <c:v>19.374417519736852</c:v>
                </c:pt>
                <c:pt idx="15">
                  <c:v>18.594717586427411</c:v>
                </c:pt>
                <c:pt idx="16">
                  <c:v>17.690312500602335</c:v>
                </c:pt>
                <c:pt idx="17">
                  <c:v>16.792219875654489</c:v>
                </c:pt>
                <c:pt idx="18">
                  <c:v>16.509554740897237</c:v>
                </c:pt>
                <c:pt idx="19">
                  <c:v>16.370241584143173</c:v>
                </c:pt>
                <c:pt idx="20">
                  <c:v>16.1455002691409</c:v>
                </c:pt>
                <c:pt idx="21">
                  <c:v>16.164876792870796</c:v>
                </c:pt>
                <c:pt idx="22">
                  <c:v>16.055000463389348</c:v>
                </c:pt>
                <c:pt idx="23">
                  <c:v>15.918368923187632</c:v>
                </c:pt>
                <c:pt idx="24">
                  <c:v>15.635213027202521</c:v>
                </c:pt>
                <c:pt idx="25">
                  <c:v>15.234976050992156</c:v>
                </c:pt>
                <c:pt idx="26">
                  <c:v>15.003039257253104</c:v>
                </c:pt>
                <c:pt idx="27">
                  <c:v>14.431728053031922</c:v>
                </c:pt>
                <c:pt idx="28">
                  <c:v>13.661401651557004</c:v>
                </c:pt>
                <c:pt idx="29">
                  <c:v>13.334097921949883</c:v>
                </c:pt>
                <c:pt idx="30">
                  <c:v>13.485823965048693</c:v>
                </c:pt>
                <c:pt idx="31">
                  <c:v>14.333649469992604</c:v>
                </c:pt>
                <c:pt idx="32">
                  <c:v>14.872389606473568</c:v>
                </c:pt>
                <c:pt idx="33">
                  <c:v>14.866976608532912</c:v>
                </c:pt>
                <c:pt idx="34">
                  <c:v>13.556811247740619</c:v>
                </c:pt>
                <c:pt idx="35">
                  <c:v>13.592878559199972</c:v>
                </c:pt>
                <c:pt idx="36">
                  <c:v>13.159995669225966</c:v>
                </c:pt>
                <c:pt idx="37">
                  <c:v>12.865497493385636</c:v>
                </c:pt>
                <c:pt idx="38">
                  <c:v>12.550113081313929</c:v>
                </c:pt>
                <c:pt idx="39">
                  <c:v>12.795733359529882</c:v>
                </c:pt>
                <c:pt idx="40">
                  <c:v>12.270799386276533</c:v>
                </c:pt>
                <c:pt idx="41">
                  <c:v>11.5848631680864</c:v>
                </c:pt>
                <c:pt idx="42">
                  <c:v>11.053885883572878</c:v>
                </c:pt>
                <c:pt idx="43">
                  <c:v>11.647660605966582</c:v>
                </c:pt>
                <c:pt idx="44">
                  <c:v>11.529836555728078</c:v>
                </c:pt>
                <c:pt idx="45">
                  <c:v>11.284207394673484</c:v>
                </c:pt>
                <c:pt idx="46">
                  <c:v>10.817087193800123</c:v>
                </c:pt>
                <c:pt idx="47">
                  <c:v>11.206615480789473</c:v>
                </c:pt>
                <c:pt idx="48">
                  <c:v>11.366644438564744</c:v>
                </c:pt>
                <c:pt idx="49">
                  <c:v>11.202815107613805</c:v>
                </c:pt>
                <c:pt idx="50">
                  <c:v>11.211190925884162</c:v>
                </c:pt>
                <c:pt idx="51">
                  <c:v>11.470802601400166</c:v>
                </c:pt>
                <c:pt idx="52">
                  <c:v>12.704447054822943</c:v>
                </c:pt>
                <c:pt idx="53">
                  <c:v>12.133981399062698</c:v>
                </c:pt>
                <c:pt idx="54">
                  <c:v>12.326794373179162</c:v>
                </c:pt>
                <c:pt idx="55">
                  <c:v>12.01223959357911</c:v>
                </c:pt>
                <c:pt idx="56">
                  <c:v>11.430135456143864</c:v>
                </c:pt>
                <c:pt idx="57">
                  <c:v>11.472466019183214</c:v>
                </c:pt>
                <c:pt idx="58">
                  <c:v>11.624792907802185</c:v>
                </c:pt>
                <c:pt idx="59">
                  <c:v>11.327951198725582</c:v>
                </c:pt>
                <c:pt idx="60">
                  <c:v>10.45165967664159</c:v>
                </c:pt>
                <c:pt idx="61">
                  <c:v>9.9770957803398055</c:v>
                </c:pt>
                <c:pt idx="62">
                  <c:v>10.127776807001476</c:v>
                </c:pt>
                <c:pt idx="63">
                  <c:v>10.328497544125304</c:v>
                </c:pt>
                <c:pt idx="64">
                  <c:v>10.204130248556286</c:v>
                </c:pt>
                <c:pt idx="65">
                  <c:v>9.8958234293883063</c:v>
                </c:pt>
                <c:pt idx="66">
                  <c:v>9.8359405870583672</c:v>
                </c:pt>
                <c:pt idx="67">
                  <c:v>10.032214595085609</c:v>
                </c:pt>
                <c:pt idx="68">
                  <c:v>9.5771794588024086</c:v>
                </c:pt>
                <c:pt idx="69">
                  <c:v>9.4541667868130794</c:v>
                </c:pt>
                <c:pt idx="70">
                  <c:v>9.3999888685603707</c:v>
                </c:pt>
                <c:pt idx="71">
                  <c:v>8.7925771813821321</c:v>
                </c:pt>
                <c:pt idx="72">
                  <c:v>8.2706297270707108</c:v>
                </c:pt>
                <c:pt idx="73">
                  <c:v>7.606107091101344</c:v>
                </c:pt>
                <c:pt idx="74">
                  <c:v>7.5580861470793792</c:v>
                </c:pt>
                <c:pt idx="75">
                  <c:v>8.2642543630004681</c:v>
                </c:pt>
                <c:pt idx="76">
                  <c:v>9.1142419366094352</c:v>
                </c:pt>
                <c:pt idx="77">
                  <c:v>9.9437353562534128</c:v>
                </c:pt>
                <c:pt idx="78">
                  <c:v>10.0236979540822</c:v>
                </c:pt>
                <c:pt idx="79">
                  <c:v>9.7245227635711196</c:v>
                </c:pt>
                <c:pt idx="80">
                  <c:v>9.8685501323616975</c:v>
                </c:pt>
                <c:pt idx="81">
                  <c:v>9.5464028891974593</c:v>
                </c:pt>
                <c:pt idx="82">
                  <c:v>9.2285397271517855</c:v>
                </c:pt>
                <c:pt idx="83">
                  <c:v>9.1432649053991621</c:v>
                </c:pt>
                <c:pt idx="84">
                  <c:v>9.3747297965940835</c:v>
                </c:pt>
                <c:pt idx="85">
                  <c:v>9.5971385757937622</c:v>
                </c:pt>
                <c:pt idx="86">
                  <c:v>10.150906974365604</c:v>
                </c:pt>
                <c:pt idx="87">
                  <c:v>10.364631016246584</c:v>
                </c:pt>
                <c:pt idx="88">
                  <c:v>10.336066584321447</c:v>
                </c:pt>
                <c:pt idx="89">
                  <c:v>10.252692801141382</c:v>
                </c:pt>
                <c:pt idx="90">
                  <c:v>10.483824937368746</c:v>
                </c:pt>
                <c:pt idx="91">
                  <c:v>11.048139631063126</c:v>
                </c:pt>
                <c:pt idx="92">
                  <c:v>11.073880066679266</c:v>
                </c:pt>
                <c:pt idx="93">
                  <c:v>11.16958717846579</c:v>
                </c:pt>
                <c:pt idx="94">
                  <c:v>11.025530851646547</c:v>
                </c:pt>
                <c:pt idx="95">
                  <c:v>11.307644512808723</c:v>
                </c:pt>
                <c:pt idx="96">
                  <c:v>11.986196210278276</c:v>
                </c:pt>
                <c:pt idx="97">
                  <c:v>12.608067798691259</c:v>
                </c:pt>
                <c:pt idx="98">
                  <c:v>12.901508939980989</c:v>
                </c:pt>
                <c:pt idx="99">
                  <c:v>12.488885351442057</c:v>
                </c:pt>
                <c:pt idx="100">
                  <c:v>12.183343590271289</c:v>
                </c:pt>
                <c:pt idx="101">
                  <c:v>11.414248922904346</c:v>
                </c:pt>
                <c:pt idx="102">
                  <c:v>11.698812901870204</c:v>
                </c:pt>
                <c:pt idx="103">
                  <c:v>10.743234875315455</c:v>
                </c:pt>
                <c:pt idx="104">
                  <c:v>10.630739487215667</c:v>
                </c:pt>
                <c:pt idx="105">
                  <c:v>11.267150611530919</c:v>
                </c:pt>
                <c:pt idx="106">
                  <c:v>11.153161670972466</c:v>
                </c:pt>
                <c:pt idx="107">
                  <c:v>10.671662002442561</c:v>
                </c:pt>
                <c:pt idx="108">
                  <c:v>10.212714804420365</c:v>
                </c:pt>
                <c:pt idx="109">
                  <c:v>9.7846194427441127</c:v>
                </c:pt>
                <c:pt idx="110">
                  <c:v>9.4645670959070181</c:v>
                </c:pt>
                <c:pt idx="111">
                  <c:v>9.493617540888156</c:v>
                </c:pt>
                <c:pt idx="112">
                  <c:v>9.0069910476396231</c:v>
                </c:pt>
                <c:pt idx="113">
                  <c:v>9.2749109860143832</c:v>
                </c:pt>
                <c:pt idx="114">
                  <c:v>8.8703019828754606</c:v>
                </c:pt>
                <c:pt idx="115">
                  <c:v>8.9052204798970802</c:v>
                </c:pt>
                <c:pt idx="116">
                  <c:v>9.0262703168049629</c:v>
                </c:pt>
                <c:pt idx="117">
                  <c:v>8.6750664140932354</c:v>
                </c:pt>
                <c:pt idx="118">
                  <c:v>8.4296076913231701</c:v>
                </c:pt>
                <c:pt idx="119">
                  <c:v>8.0916785560557472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618688"/>
        <c:axId val="272579328"/>
      </c:lineChart>
      <c:dateAx>
        <c:axId val="173618688"/>
        <c:scaling>
          <c:orientation val="minMax"/>
          <c:max val="41974"/>
          <c:min val="38353"/>
        </c:scaling>
        <c:delete val="0"/>
        <c:axPos val="b"/>
        <c:numFmt formatCode="mmm\ 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CO"/>
          </a:p>
        </c:txPr>
        <c:crossAx val="272579328"/>
        <c:crosses val="autoZero"/>
        <c:auto val="0"/>
        <c:lblOffset val="100"/>
        <c:baseTimeUnit val="months"/>
        <c:majorUnit val="1"/>
        <c:majorTimeUnit val="years"/>
      </c:dateAx>
      <c:valAx>
        <c:axId val="272579328"/>
        <c:scaling>
          <c:orientation val="minMax"/>
          <c:max val="21"/>
          <c:min val="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4.8484848484848485E-3"/>
              <c:y val="1.5855610641262435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CO"/>
          </a:p>
        </c:txPr>
        <c:crossAx val="1736186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CO"/>
    </a:p>
  </c:txPr>
  <c:printSettings>
    <c:headerFooter alignWithMargins="0"/>
    <c:pageMargins b="0.75000000000001243" l="0.70000000000000062" r="0.70000000000000062" t="0.75000000000001243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16286779941999E-2"/>
          <c:y val="9.3303235515425131E-2"/>
          <c:w val="0.90822799556472533"/>
          <c:h val="0.621780166533940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'Gráfico IFNB3A'!$B$1</c:f>
              <c:strCache>
                <c:ptCount val="1"/>
                <c:pt idx="0">
                  <c:v>Junio de 2014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'Gráfico IFNB3A'!$A$2:$A$7</c:f>
              <c:strCache>
                <c:ptCount val="6"/>
                <c:pt idx="0">
                  <c:v>Deuda pública</c:v>
                </c:pt>
                <c:pt idx="1">
                  <c:v>Renta fija, vigilados SFC</c:v>
                </c:pt>
                <c:pt idx="2">
                  <c:v>Renta fija, vigilados otros</c:v>
                </c:pt>
                <c:pt idx="3">
                  <c:v>Renta variable Colombia</c:v>
                </c:pt>
                <c:pt idx="4">
                  <c:v>Sector externo</c:v>
                </c:pt>
                <c:pt idx="5">
                  <c:v>Exposición cambiaria</c:v>
                </c:pt>
              </c:strCache>
            </c:strRef>
          </c:cat>
          <c:val>
            <c:numRef>
              <c:f>'Gráfico IFNB3A'!$B$2:$B$7</c:f>
              <c:numCache>
                <c:formatCode>#,#00</c:formatCode>
                <c:ptCount val="6"/>
                <c:pt idx="0">
                  <c:v>48.885182382116753</c:v>
                </c:pt>
                <c:pt idx="1">
                  <c:v>23.841967801805133</c:v>
                </c:pt>
                <c:pt idx="2">
                  <c:v>4.0264671217294294</c:v>
                </c:pt>
                <c:pt idx="3">
                  <c:v>9.7104993519829854</c:v>
                </c:pt>
                <c:pt idx="4">
                  <c:v>10.503398851539002</c:v>
                </c:pt>
                <c:pt idx="5">
                  <c:v>8.6728518876133904</c:v>
                </c:pt>
              </c:numCache>
            </c:numRef>
          </c:val>
        </c:ser>
        <c:ser>
          <c:idx val="0"/>
          <c:order val="1"/>
          <c:tx>
            <c:strRef>
              <c:f>'Gráfico IFNB3A'!$C$1</c:f>
              <c:strCache>
                <c:ptCount val="1"/>
                <c:pt idx="0">
                  <c:v>Diciembre de 2014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'Gráfico IFNB3A'!$A$2:$A$7</c:f>
              <c:strCache>
                <c:ptCount val="6"/>
                <c:pt idx="0">
                  <c:v>Deuda pública</c:v>
                </c:pt>
                <c:pt idx="1">
                  <c:v>Renta fija, vigilados SFC</c:v>
                </c:pt>
                <c:pt idx="2">
                  <c:v>Renta fija, vigilados otros</c:v>
                </c:pt>
                <c:pt idx="3">
                  <c:v>Renta variable Colombia</c:v>
                </c:pt>
                <c:pt idx="4">
                  <c:v>Sector externo</c:v>
                </c:pt>
                <c:pt idx="5">
                  <c:v>Exposición cambiaria</c:v>
                </c:pt>
              </c:strCache>
            </c:strRef>
          </c:cat>
          <c:val>
            <c:numRef>
              <c:f>'Gráfico IFNB3A'!$C$2:$C$7</c:f>
              <c:numCache>
                <c:formatCode>#,#00</c:formatCode>
                <c:ptCount val="6"/>
                <c:pt idx="0">
                  <c:v>44.708661113305453</c:v>
                </c:pt>
                <c:pt idx="1">
                  <c:v>27.068376639103885</c:v>
                </c:pt>
                <c:pt idx="2">
                  <c:v>3.6687548368015022</c:v>
                </c:pt>
                <c:pt idx="3">
                  <c:v>7.9065596255992281</c:v>
                </c:pt>
                <c:pt idx="4">
                  <c:v>12.954913289001007</c:v>
                </c:pt>
                <c:pt idx="5">
                  <c:v>9.7086995289639901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76039680"/>
        <c:axId val="272680064"/>
      </c:barChart>
      <c:barChart>
        <c:barDir val="col"/>
        <c:grouping val="clustered"/>
        <c:varyColors val="0"/>
        <c:ser>
          <c:idx val="2"/>
          <c:order val="2"/>
          <c:tx>
            <c:strRef>
              <c:f>'Gráfico IFNB3A'!$D$1</c:f>
              <c:strCache>
                <c:ptCount val="1"/>
                <c:pt idx="0">
                  <c:v>Límite vigente</c:v>
                </c:pt>
              </c:strCache>
            </c:strRef>
          </c:tx>
          <c:spPr>
            <a:noFill/>
            <a:ln>
              <a:solidFill>
                <a:sysClr val="windowText" lastClr="000000"/>
              </a:solidFill>
              <a:prstDash val="dash"/>
            </a:ln>
          </c:spPr>
          <c:invertIfNegative val="0"/>
          <c:cat>
            <c:strRef>
              <c:f>'Gráfico IFNB3A'!$A$2:$A$7</c:f>
              <c:strCache>
                <c:ptCount val="6"/>
                <c:pt idx="0">
                  <c:v>Deuda pública</c:v>
                </c:pt>
                <c:pt idx="1">
                  <c:v>Renta fija, vigilados SFC</c:v>
                </c:pt>
                <c:pt idx="2">
                  <c:v>Renta fija, vigilados otros</c:v>
                </c:pt>
                <c:pt idx="3">
                  <c:v>Renta variable Colombia</c:v>
                </c:pt>
                <c:pt idx="4">
                  <c:v>Sector externo</c:v>
                </c:pt>
                <c:pt idx="5">
                  <c:v>Exposición cambiaria</c:v>
                </c:pt>
              </c:strCache>
            </c:strRef>
          </c:cat>
          <c:val>
            <c:numRef>
              <c:f>'Gráfico IFNB3A'!$D$2:$D$7</c:f>
              <c:numCache>
                <c:formatCode>General</c:formatCode>
                <c:ptCount val="6"/>
                <c:pt idx="0">
                  <c:v>70</c:v>
                </c:pt>
                <c:pt idx="1">
                  <c:v>30</c:v>
                </c:pt>
                <c:pt idx="2">
                  <c:v>60</c:v>
                </c:pt>
                <c:pt idx="3">
                  <c:v>15</c:v>
                </c:pt>
                <c:pt idx="4">
                  <c:v>40</c:v>
                </c:pt>
                <c:pt idx="5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axId val="111001600"/>
        <c:axId val="272681216"/>
      </c:barChart>
      <c:catAx>
        <c:axId val="276039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272680064"/>
        <c:crosses val="autoZero"/>
        <c:auto val="1"/>
        <c:lblAlgn val="ctr"/>
        <c:lblOffset val="100"/>
        <c:noMultiLvlLbl val="0"/>
      </c:catAx>
      <c:valAx>
        <c:axId val="272680064"/>
        <c:scaling>
          <c:orientation val="minMax"/>
          <c:max val="100"/>
        </c:scaling>
        <c:delete val="0"/>
        <c:axPos val="l"/>
        <c:numFmt formatCode="#,#00" sourceLinked="1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276039680"/>
        <c:crosses val="autoZero"/>
        <c:crossBetween val="between"/>
      </c:valAx>
      <c:catAx>
        <c:axId val="111001600"/>
        <c:scaling>
          <c:orientation val="minMax"/>
        </c:scaling>
        <c:delete val="1"/>
        <c:axPos val="b"/>
        <c:majorTickMark val="out"/>
        <c:minorTickMark val="none"/>
        <c:tickLblPos val="nextTo"/>
        <c:crossAx val="272681216"/>
        <c:crosses val="autoZero"/>
        <c:auto val="1"/>
        <c:lblAlgn val="ctr"/>
        <c:lblOffset val="100"/>
        <c:noMultiLvlLbl val="0"/>
      </c:catAx>
      <c:valAx>
        <c:axId val="27268121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11001600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anose="02020603050405020304" pitchFamily="18" charset="0"/>
          <a:ea typeface="Times New (W1)"/>
          <a:cs typeface="Times New Roman" panose="02020603050405020304" pitchFamily="18" charset="0"/>
        </a:defRPr>
      </a:pPr>
      <a:endParaRPr lang="es-CO"/>
    </a:p>
  </c:txPr>
  <c:printSettings>
    <c:headerFooter alignWithMargins="0"/>
    <c:pageMargins b="0.75000000000000344" l="0.70000000000000062" r="0.70000000000000062" t="0.75000000000000344" header="0.30000000000000032" footer="0.30000000000000032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16286779941999E-2"/>
          <c:y val="9.3303235515425131E-2"/>
          <c:w val="0.8408311461067367"/>
          <c:h val="0.595078740157480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'Gráfico IFNB3B'!$B$1</c:f>
              <c:strCache>
                <c:ptCount val="1"/>
                <c:pt idx="0">
                  <c:v>Junio de 2014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'Gráfico IFNB3B'!$A$2:$A$7</c:f>
              <c:strCache>
                <c:ptCount val="6"/>
                <c:pt idx="0">
                  <c:v>Deuda pública</c:v>
                </c:pt>
                <c:pt idx="1">
                  <c:v>Renta fija, vigilados SFC</c:v>
                </c:pt>
                <c:pt idx="2">
                  <c:v>Renta fija, vigilados otros</c:v>
                </c:pt>
                <c:pt idx="3">
                  <c:v>Renta variable Colombia</c:v>
                </c:pt>
                <c:pt idx="4">
                  <c:v>Sector externo</c:v>
                </c:pt>
                <c:pt idx="5">
                  <c:v>Exposición cambiaria</c:v>
                </c:pt>
              </c:strCache>
            </c:strRef>
          </c:cat>
          <c:val>
            <c:numRef>
              <c:f>'Gráfico IFNB3B'!$B$2:$B$7</c:f>
              <c:numCache>
                <c:formatCode>#,#00</c:formatCode>
                <c:ptCount val="6"/>
                <c:pt idx="0">
                  <c:v>27.106569342744713</c:v>
                </c:pt>
                <c:pt idx="1">
                  <c:v>3.0977605085046918</c:v>
                </c:pt>
                <c:pt idx="2">
                  <c:v>0.58694314573374595</c:v>
                </c:pt>
                <c:pt idx="3">
                  <c:v>34.863441287238508</c:v>
                </c:pt>
                <c:pt idx="4">
                  <c:v>31.499767687627799</c:v>
                </c:pt>
                <c:pt idx="5">
                  <c:v>11.160240993472474</c:v>
                </c:pt>
              </c:numCache>
            </c:numRef>
          </c:val>
        </c:ser>
        <c:ser>
          <c:idx val="0"/>
          <c:order val="1"/>
          <c:tx>
            <c:strRef>
              <c:f>'Gráfico IFNB3B'!$C$1</c:f>
              <c:strCache>
                <c:ptCount val="1"/>
                <c:pt idx="0">
                  <c:v>Diciembre de 2014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'Gráfico IFNB3B'!$A$2:$A$7</c:f>
              <c:strCache>
                <c:ptCount val="6"/>
                <c:pt idx="0">
                  <c:v>Deuda pública</c:v>
                </c:pt>
                <c:pt idx="1">
                  <c:v>Renta fija, vigilados SFC</c:v>
                </c:pt>
                <c:pt idx="2">
                  <c:v>Renta fija, vigilados otros</c:v>
                </c:pt>
                <c:pt idx="3">
                  <c:v>Renta variable Colombia</c:v>
                </c:pt>
                <c:pt idx="4">
                  <c:v>Sector externo</c:v>
                </c:pt>
                <c:pt idx="5">
                  <c:v>Exposición cambiaria</c:v>
                </c:pt>
              </c:strCache>
            </c:strRef>
          </c:cat>
          <c:val>
            <c:numRef>
              <c:f>'Gráfico IFNB3B'!$C$2:$C$7</c:f>
              <c:numCache>
                <c:formatCode>#,#00</c:formatCode>
                <c:ptCount val="6"/>
                <c:pt idx="0">
                  <c:v>20.786848319284889</c:v>
                </c:pt>
                <c:pt idx="1">
                  <c:v>2.7955952092810472</c:v>
                </c:pt>
                <c:pt idx="2">
                  <c:v>0.52766078204189537</c:v>
                </c:pt>
                <c:pt idx="3">
                  <c:v>29.617328511412762</c:v>
                </c:pt>
                <c:pt idx="4">
                  <c:v>40.088123137612079</c:v>
                </c:pt>
                <c:pt idx="5">
                  <c:v>26.078108950593837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11003136"/>
        <c:axId val="272683520"/>
      </c:barChart>
      <c:barChart>
        <c:barDir val="col"/>
        <c:grouping val="clustered"/>
        <c:varyColors val="0"/>
        <c:ser>
          <c:idx val="2"/>
          <c:order val="2"/>
          <c:tx>
            <c:strRef>
              <c:f>'Gráfico IFNB3B'!$D$1</c:f>
              <c:strCache>
                <c:ptCount val="1"/>
                <c:pt idx="0">
                  <c:v>Límite vigente</c:v>
                </c:pt>
              </c:strCache>
            </c:strRef>
          </c:tx>
          <c:spPr>
            <a:noFill/>
            <a:ln>
              <a:solidFill>
                <a:sysClr val="windowText" lastClr="000000"/>
              </a:solidFill>
              <a:prstDash val="dash"/>
            </a:ln>
          </c:spPr>
          <c:invertIfNegative val="0"/>
          <c:cat>
            <c:strRef>
              <c:f>'Gráfico IFNB3B'!$A$2:$A$7</c:f>
              <c:strCache>
                <c:ptCount val="6"/>
                <c:pt idx="0">
                  <c:v>Deuda pública</c:v>
                </c:pt>
                <c:pt idx="1">
                  <c:v>Renta fija, vigilados SFC</c:v>
                </c:pt>
                <c:pt idx="2">
                  <c:v>Renta fija, vigilados otros</c:v>
                </c:pt>
                <c:pt idx="3">
                  <c:v>Renta variable Colombia</c:v>
                </c:pt>
                <c:pt idx="4">
                  <c:v>Sector externo</c:v>
                </c:pt>
                <c:pt idx="5">
                  <c:v>Exposición cambiaria</c:v>
                </c:pt>
              </c:strCache>
            </c:strRef>
          </c:cat>
          <c:val>
            <c:numRef>
              <c:f>'Gráfico IFNB3B'!$D$2:$D$7</c:f>
              <c:numCache>
                <c:formatCode>General</c:formatCode>
                <c:ptCount val="6"/>
                <c:pt idx="0">
                  <c:v>50</c:v>
                </c:pt>
                <c:pt idx="1">
                  <c:v>30</c:v>
                </c:pt>
                <c:pt idx="2">
                  <c:v>60</c:v>
                </c:pt>
                <c:pt idx="3">
                  <c:v>45</c:v>
                </c:pt>
                <c:pt idx="4">
                  <c:v>70</c:v>
                </c:pt>
                <c:pt idx="5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111004672"/>
        <c:axId val="272684096"/>
      </c:barChart>
      <c:catAx>
        <c:axId val="111003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272683520"/>
        <c:crosses val="autoZero"/>
        <c:auto val="1"/>
        <c:lblAlgn val="ctr"/>
        <c:lblOffset val="100"/>
        <c:noMultiLvlLbl val="0"/>
      </c:catAx>
      <c:valAx>
        <c:axId val="272683520"/>
        <c:scaling>
          <c:orientation val="minMax"/>
          <c:max val="100"/>
        </c:scaling>
        <c:delete val="0"/>
        <c:axPos val="l"/>
        <c:numFmt formatCode="#,#00" sourceLinked="1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111003136"/>
        <c:crosses val="autoZero"/>
        <c:crossBetween val="between"/>
      </c:valAx>
      <c:catAx>
        <c:axId val="111004672"/>
        <c:scaling>
          <c:orientation val="minMax"/>
        </c:scaling>
        <c:delete val="1"/>
        <c:axPos val="b"/>
        <c:majorTickMark val="out"/>
        <c:minorTickMark val="none"/>
        <c:tickLblPos val="nextTo"/>
        <c:crossAx val="272684096"/>
        <c:crosses val="autoZero"/>
        <c:auto val="1"/>
        <c:lblAlgn val="ctr"/>
        <c:lblOffset val="100"/>
        <c:noMultiLvlLbl val="0"/>
      </c:catAx>
      <c:valAx>
        <c:axId val="27268409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11004672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anose="02020603050405020304" pitchFamily="18" charset="0"/>
          <a:ea typeface="Times New (W1)"/>
          <a:cs typeface="Times New Roman" panose="02020603050405020304" pitchFamily="18" charset="0"/>
        </a:defRPr>
      </a:pPr>
      <a:endParaRPr lang="es-CO"/>
    </a:p>
  </c:txPr>
  <c:printSettings>
    <c:headerFooter alignWithMargins="0"/>
    <c:pageMargins b="0.75000000000000344" l="0.70000000000000062" r="0.70000000000000062" t="0.75000000000000344" header="0.30000000000000032" footer="0.30000000000000032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16286779941999E-2"/>
          <c:y val="9.3303235515425131E-2"/>
          <c:w val="0.88446090620251416"/>
          <c:h val="0.632583983593736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'Gráfico IFNB3C'!$B$1</c:f>
              <c:strCache>
                <c:ptCount val="1"/>
                <c:pt idx="0">
                  <c:v>Junio de 2014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'Gráfico IFNB3C'!$A$2:$A$7</c:f>
              <c:strCache>
                <c:ptCount val="6"/>
                <c:pt idx="0">
                  <c:v>Deuda pública</c:v>
                </c:pt>
                <c:pt idx="1">
                  <c:v>Renta fija, vigilados SFC</c:v>
                </c:pt>
                <c:pt idx="2">
                  <c:v>Renta fija, vigilados otros</c:v>
                </c:pt>
                <c:pt idx="3">
                  <c:v>Renta variable Colombia</c:v>
                </c:pt>
                <c:pt idx="4">
                  <c:v>Sector externo</c:v>
                </c:pt>
                <c:pt idx="5">
                  <c:v>Exposición cambiaria</c:v>
                </c:pt>
              </c:strCache>
            </c:strRef>
          </c:cat>
          <c:val>
            <c:numRef>
              <c:f>'Gráfico IFNB3C'!$B$2:$B$7</c:f>
              <c:numCache>
                <c:formatCode>#,#00</c:formatCode>
                <c:ptCount val="6"/>
                <c:pt idx="0">
                  <c:v>37.156442798201397</c:v>
                </c:pt>
                <c:pt idx="1">
                  <c:v>6.0521449567917092</c:v>
                </c:pt>
                <c:pt idx="2">
                  <c:v>2.2053357958170574</c:v>
                </c:pt>
                <c:pt idx="3">
                  <c:v>30.460079137269091</c:v>
                </c:pt>
                <c:pt idx="4">
                  <c:v>18.610050943365401</c:v>
                </c:pt>
                <c:pt idx="5">
                  <c:v>12.369499218001168</c:v>
                </c:pt>
              </c:numCache>
            </c:numRef>
          </c:val>
        </c:ser>
        <c:ser>
          <c:idx val="0"/>
          <c:order val="1"/>
          <c:tx>
            <c:strRef>
              <c:f>'Gráfico IFNB3C'!$C$1</c:f>
              <c:strCache>
                <c:ptCount val="1"/>
                <c:pt idx="0">
                  <c:v>Diciembre de 2014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'Gráfico IFNB3C'!$A$2:$A$7</c:f>
              <c:strCache>
                <c:ptCount val="6"/>
                <c:pt idx="0">
                  <c:v>Deuda pública</c:v>
                </c:pt>
                <c:pt idx="1">
                  <c:v>Renta fija, vigilados SFC</c:v>
                </c:pt>
                <c:pt idx="2">
                  <c:v>Renta fija, vigilados otros</c:v>
                </c:pt>
                <c:pt idx="3">
                  <c:v>Renta variable Colombia</c:v>
                </c:pt>
                <c:pt idx="4">
                  <c:v>Sector externo</c:v>
                </c:pt>
                <c:pt idx="5">
                  <c:v>Exposición cambiaria</c:v>
                </c:pt>
              </c:strCache>
            </c:strRef>
          </c:cat>
          <c:val>
            <c:numRef>
              <c:f>'Gráfico IFNB3C'!$C$2:$C$7</c:f>
              <c:numCache>
                <c:formatCode>#,#00</c:formatCode>
                <c:ptCount val="6"/>
                <c:pt idx="0">
                  <c:v>34.65907160190752</c:v>
                </c:pt>
                <c:pt idx="1">
                  <c:v>6.5100351506550425</c:v>
                </c:pt>
                <c:pt idx="2">
                  <c:v>1.9788324627009506</c:v>
                </c:pt>
                <c:pt idx="3">
                  <c:v>25.962573020376567</c:v>
                </c:pt>
                <c:pt idx="4">
                  <c:v>25.709179132249876</c:v>
                </c:pt>
                <c:pt idx="5">
                  <c:v>22.097672808748513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1005184"/>
        <c:axId val="272686400"/>
      </c:barChart>
      <c:barChart>
        <c:barDir val="col"/>
        <c:grouping val="clustered"/>
        <c:varyColors val="0"/>
        <c:ser>
          <c:idx val="2"/>
          <c:order val="2"/>
          <c:tx>
            <c:strRef>
              <c:f>'Gráfico IFNB3C'!$D$1</c:f>
              <c:strCache>
                <c:ptCount val="1"/>
                <c:pt idx="0">
                  <c:v>Límite vigente</c:v>
                </c:pt>
              </c:strCache>
            </c:strRef>
          </c:tx>
          <c:spPr>
            <a:noFill/>
            <a:ln>
              <a:solidFill>
                <a:sysClr val="windowText" lastClr="000000"/>
              </a:solidFill>
              <a:prstDash val="dash"/>
            </a:ln>
          </c:spPr>
          <c:invertIfNegative val="0"/>
          <c:cat>
            <c:strRef>
              <c:f>'Gráfico IFNB3C'!$A$2:$A$7</c:f>
              <c:strCache>
                <c:ptCount val="6"/>
                <c:pt idx="0">
                  <c:v>Deuda pública</c:v>
                </c:pt>
                <c:pt idx="1">
                  <c:v>Renta fija, vigilados SFC</c:v>
                </c:pt>
                <c:pt idx="2">
                  <c:v>Renta fija, vigilados otros</c:v>
                </c:pt>
                <c:pt idx="3">
                  <c:v>Renta variable Colombia</c:v>
                </c:pt>
                <c:pt idx="4">
                  <c:v>Sector externo</c:v>
                </c:pt>
                <c:pt idx="5">
                  <c:v>Exposición cambiaria</c:v>
                </c:pt>
              </c:strCache>
            </c:strRef>
          </c:cat>
          <c:val>
            <c:numRef>
              <c:f>'Gráfico IFNB3C'!$D$2:$D$7</c:f>
              <c:numCache>
                <c:formatCode>General</c:formatCode>
                <c:ptCount val="6"/>
                <c:pt idx="0">
                  <c:v>50</c:v>
                </c:pt>
                <c:pt idx="1">
                  <c:v>30</c:v>
                </c:pt>
                <c:pt idx="2">
                  <c:v>60</c:v>
                </c:pt>
                <c:pt idx="3">
                  <c:v>35</c:v>
                </c:pt>
                <c:pt idx="4">
                  <c:v>60</c:v>
                </c:pt>
                <c:pt idx="5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"/>
        <c:axId val="111064064"/>
        <c:axId val="274456576"/>
      </c:barChart>
      <c:catAx>
        <c:axId val="111005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272686400"/>
        <c:crosses val="autoZero"/>
        <c:auto val="1"/>
        <c:lblAlgn val="ctr"/>
        <c:lblOffset val="100"/>
        <c:noMultiLvlLbl val="0"/>
      </c:catAx>
      <c:valAx>
        <c:axId val="272686400"/>
        <c:scaling>
          <c:orientation val="minMax"/>
          <c:max val="100"/>
        </c:scaling>
        <c:delete val="0"/>
        <c:axPos val="l"/>
        <c:numFmt formatCode="#,#00" sourceLinked="1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111005184"/>
        <c:crosses val="autoZero"/>
        <c:crossBetween val="between"/>
      </c:valAx>
      <c:catAx>
        <c:axId val="111064064"/>
        <c:scaling>
          <c:orientation val="minMax"/>
        </c:scaling>
        <c:delete val="1"/>
        <c:axPos val="b"/>
        <c:majorTickMark val="out"/>
        <c:minorTickMark val="none"/>
        <c:tickLblPos val="nextTo"/>
        <c:crossAx val="274456576"/>
        <c:crosses val="autoZero"/>
        <c:auto val="1"/>
        <c:lblAlgn val="ctr"/>
        <c:lblOffset val="100"/>
        <c:noMultiLvlLbl val="0"/>
      </c:catAx>
      <c:valAx>
        <c:axId val="27445657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11064064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anose="02020603050405020304" pitchFamily="18" charset="0"/>
          <a:ea typeface="Times New (W1)"/>
          <a:cs typeface="Times New Roman" panose="02020603050405020304" pitchFamily="18" charset="0"/>
        </a:defRPr>
      </a:pPr>
      <a:endParaRPr lang="es-CO"/>
    </a:p>
  </c:txPr>
  <c:printSettings>
    <c:headerFooter alignWithMargins="0"/>
    <c:pageMargins b="0.75000000000000344" l="0.70000000000000062" r="0.70000000000000062" t="0.75000000000000344" header="0.30000000000000032" footer="0.30000000000000032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309784193642459E-2"/>
          <c:y val="0.10113487558671622"/>
          <c:w val="0.89906371617340941"/>
          <c:h val="0.608632109082735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'Gráfico IFNB3D'!$B$1</c:f>
              <c:strCache>
                <c:ptCount val="1"/>
                <c:pt idx="0">
                  <c:v>Junio de 2014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'Gráfico IFNB3D'!$A$2:$A$7</c:f>
              <c:strCache>
                <c:ptCount val="6"/>
                <c:pt idx="0">
                  <c:v>Deuda pública</c:v>
                </c:pt>
                <c:pt idx="1">
                  <c:v>Renta fija, vigilados SFC</c:v>
                </c:pt>
                <c:pt idx="2">
                  <c:v>Renta fija, vigilados otros</c:v>
                </c:pt>
                <c:pt idx="3">
                  <c:v>Renta variable Colombia</c:v>
                </c:pt>
                <c:pt idx="4">
                  <c:v>Sector externo</c:v>
                </c:pt>
                <c:pt idx="5">
                  <c:v>Exposición cambiaria</c:v>
                </c:pt>
              </c:strCache>
            </c:strRef>
          </c:cat>
          <c:val>
            <c:numRef>
              <c:f>'Gráfico IFNB3D'!$B$2:$B$7</c:f>
              <c:numCache>
                <c:formatCode>#,#00</c:formatCode>
                <c:ptCount val="6"/>
                <c:pt idx="0">
                  <c:v>53.589423382184698</c:v>
                </c:pt>
                <c:pt idx="1">
                  <c:v>17.434939316020952</c:v>
                </c:pt>
                <c:pt idx="2">
                  <c:v>6.2385391571877964</c:v>
                </c:pt>
                <c:pt idx="3">
                  <c:v>11.471786526280004</c:v>
                </c:pt>
                <c:pt idx="4">
                  <c:v>9.3334348897183013</c:v>
                </c:pt>
                <c:pt idx="5">
                  <c:v>8.1513260492610851</c:v>
                </c:pt>
              </c:numCache>
            </c:numRef>
          </c:val>
        </c:ser>
        <c:ser>
          <c:idx val="0"/>
          <c:order val="1"/>
          <c:tx>
            <c:strRef>
              <c:f>'Gráfico IFNB3D'!$C$1</c:f>
              <c:strCache>
                <c:ptCount val="1"/>
                <c:pt idx="0">
                  <c:v>Diciembre de 2014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'Gráfico IFNB3D'!$A$2:$A$7</c:f>
              <c:strCache>
                <c:ptCount val="6"/>
                <c:pt idx="0">
                  <c:v>Deuda pública</c:v>
                </c:pt>
                <c:pt idx="1">
                  <c:v>Renta fija, vigilados SFC</c:v>
                </c:pt>
                <c:pt idx="2">
                  <c:v>Renta fija, vigilados otros</c:v>
                </c:pt>
                <c:pt idx="3">
                  <c:v>Renta variable Colombia</c:v>
                </c:pt>
                <c:pt idx="4">
                  <c:v>Sector externo</c:v>
                </c:pt>
                <c:pt idx="5">
                  <c:v>Exposición cambiaria</c:v>
                </c:pt>
              </c:strCache>
            </c:strRef>
          </c:cat>
          <c:val>
            <c:numRef>
              <c:f>'Gráfico IFNB3D'!$C$2:$C$7</c:f>
              <c:numCache>
                <c:formatCode>#,#00</c:formatCode>
                <c:ptCount val="6"/>
                <c:pt idx="0">
                  <c:v>51.028132359785786</c:v>
                </c:pt>
                <c:pt idx="1">
                  <c:v>19.088210512838462</c:v>
                </c:pt>
                <c:pt idx="2">
                  <c:v>6.1101863509529997</c:v>
                </c:pt>
                <c:pt idx="3">
                  <c:v>9.0218821627225534</c:v>
                </c:pt>
                <c:pt idx="4">
                  <c:v>11.547759386673942</c:v>
                </c:pt>
                <c:pt idx="5">
                  <c:v>9.9441461986956519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11065088"/>
        <c:axId val="274458880"/>
      </c:barChart>
      <c:barChart>
        <c:barDir val="col"/>
        <c:grouping val="clustered"/>
        <c:varyColors val="0"/>
        <c:ser>
          <c:idx val="2"/>
          <c:order val="2"/>
          <c:tx>
            <c:strRef>
              <c:f>'Gráfico IFNB3D'!$D$1</c:f>
              <c:strCache>
                <c:ptCount val="1"/>
                <c:pt idx="0">
                  <c:v>Límite vigente</c:v>
                </c:pt>
              </c:strCache>
            </c:strRef>
          </c:tx>
          <c:spPr>
            <a:noFill/>
            <a:ln>
              <a:solidFill>
                <a:sysClr val="windowText" lastClr="000000"/>
              </a:solidFill>
              <a:prstDash val="dash"/>
            </a:ln>
          </c:spPr>
          <c:invertIfNegative val="0"/>
          <c:cat>
            <c:strRef>
              <c:f>'Gráfico IFNB3D'!$A$2:$A$7</c:f>
              <c:strCache>
                <c:ptCount val="6"/>
                <c:pt idx="0">
                  <c:v>Deuda pública</c:v>
                </c:pt>
                <c:pt idx="1">
                  <c:v>Renta fija, vigilados SFC</c:v>
                </c:pt>
                <c:pt idx="2">
                  <c:v>Renta fija, vigilados otros</c:v>
                </c:pt>
                <c:pt idx="3">
                  <c:v>Renta variable Colombia</c:v>
                </c:pt>
                <c:pt idx="4">
                  <c:v>Sector externo</c:v>
                </c:pt>
                <c:pt idx="5">
                  <c:v>Exposición cambiaria</c:v>
                </c:pt>
              </c:strCache>
            </c:strRef>
          </c:cat>
          <c:val>
            <c:numRef>
              <c:f>'Gráfico IFNB3D'!$D$2:$D$7</c:f>
              <c:numCache>
                <c:formatCode>General</c:formatCode>
                <c:ptCount val="6"/>
                <c:pt idx="0">
                  <c:v>70</c:v>
                </c:pt>
                <c:pt idx="1">
                  <c:v>30</c:v>
                </c:pt>
                <c:pt idx="2">
                  <c:v>60</c:v>
                </c:pt>
                <c:pt idx="3">
                  <c:v>15</c:v>
                </c:pt>
                <c:pt idx="4">
                  <c:v>40</c:v>
                </c:pt>
                <c:pt idx="5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axId val="111066624"/>
        <c:axId val="274459456"/>
      </c:barChart>
      <c:catAx>
        <c:axId val="111065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274458880"/>
        <c:crosses val="autoZero"/>
        <c:auto val="1"/>
        <c:lblAlgn val="ctr"/>
        <c:lblOffset val="100"/>
        <c:noMultiLvlLbl val="0"/>
      </c:catAx>
      <c:valAx>
        <c:axId val="274458880"/>
        <c:scaling>
          <c:orientation val="minMax"/>
          <c:max val="100"/>
        </c:scaling>
        <c:delete val="0"/>
        <c:axPos val="l"/>
        <c:numFmt formatCode="#,#00" sourceLinked="1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111065088"/>
        <c:crosses val="autoZero"/>
        <c:crossBetween val="between"/>
      </c:valAx>
      <c:catAx>
        <c:axId val="111066624"/>
        <c:scaling>
          <c:orientation val="minMax"/>
        </c:scaling>
        <c:delete val="1"/>
        <c:axPos val="b"/>
        <c:majorTickMark val="out"/>
        <c:minorTickMark val="none"/>
        <c:tickLblPos val="nextTo"/>
        <c:crossAx val="274459456"/>
        <c:crosses val="autoZero"/>
        <c:auto val="1"/>
        <c:lblAlgn val="ctr"/>
        <c:lblOffset val="100"/>
        <c:noMultiLvlLbl val="0"/>
      </c:catAx>
      <c:valAx>
        <c:axId val="27445945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11066624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anose="02020603050405020304" pitchFamily="18" charset="0"/>
          <a:ea typeface="Times New (W1)"/>
          <a:cs typeface="Times New Roman" panose="02020603050405020304" pitchFamily="18" charset="0"/>
        </a:defRPr>
      </a:pPr>
      <a:endParaRPr lang="es-CO"/>
    </a:p>
  </c:txPr>
  <c:printSettings>
    <c:headerFooter alignWithMargins="0"/>
    <c:pageMargins b="0.75000000000000344" l="0.70000000000000062" r="0.70000000000000062" t="0.75000000000000344" header="0.30000000000000032" footer="0.30000000000000032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16286779941999E-2"/>
          <c:y val="9.3303235515425131E-2"/>
          <c:w val="0.90822799556472533"/>
          <c:h val="0.6669491313585801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'Gráfico IFNB3A'!$B$1</c:f>
              <c:strCache>
                <c:ptCount val="1"/>
                <c:pt idx="0">
                  <c:v>Junio de 2014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'Gráfico IFNB3A'!$A$2:$A$7</c:f>
              <c:strCache>
                <c:ptCount val="6"/>
                <c:pt idx="0">
                  <c:v>Deuda pública</c:v>
                </c:pt>
                <c:pt idx="1">
                  <c:v>Renta fija, vigilados SFC</c:v>
                </c:pt>
                <c:pt idx="2">
                  <c:v>Renta fija, vigilados otros</c:v>
                </c:pt>
                <c:pt idx="3">
                  <c:v>Renta variable Colombia</c:v>
                </c:pt>
                <c:pt idx="4">
                  <c:v>Sector externo</c:v>
                </c:pt>
                <c:pt idx="5">
                  <c:v>Exposición cambiaria</c:v>
                </c:pt>
              </c:strCache>
            </c:strRef>
          </c:cat>
          <c:val>
            <c:numRef>
              <c:f>'Gráfico IFNB3A'!$B$2:$B$7</c:f>
              <c:numCache>
                <c:formatCode>#,#00</c:formatCode>
                <c:ptCount val="6"/>
                <c:pt idx="0">
                  <c:v>48.885182382116753</c:v>
                </c:pt>
                <c:pt idx="1">
                  <c:v>23.841967801805133</c:v>
                </c:pt>
                <c:pt idx="2">
                  <c:v>4.0264671217294294</c:v>
                </c:pt>
                <c:pt idx="3">
                  <c:v>9.7104993519829854</c:v>
                </c:pt>
                <c:pt idx="4">
                  <c:v>10.503398851539002</c:v>
                </c:pt>
                <c:pt idx="5">
                  <c:v>8.6728518876133904</c:v>
                </c:pt>
              </c:numCache>
            </c:numRef>
          </c:val>
        </c:ser>
        <c:ser>
          <c:idx val="0"/>
          <c:order val="1"/>
          <c:tx>
            <c:strRef>
              <c:f>'Gráfico IFNB3A'!$C$1</c:f>
              <c:strCache>
                <c:ptCount val="1"/>
                <c:pt idx="0">
                  <c:v>Diciembre de 2014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'Gráfico IFNB3A'!$A$2:$A$7</c:f>
              <c:strCache>
                <c:ptCount val="6"/>
                <c:pt idx="0">
                  <c:v>Deuda pública</c:v>
                </c:pt>
                <c:pt idx="1">
                  <c:v>Renta fija, vigilados SFC</c:v>
                </c:pt>
                <c:pt idx="2">
                  <c:v>Renta fija, vigilados otros</c:v>
                </c:pt>
                <c:pt idx="3">
                  <c:v>Renta variable Colombia</c:v>
                </c:pt>
                <c:pt idx="4">
                  <c:v>Sector externo</c:v>
                </c:pt>
                <c:pt idx="5">
                  <c:v>Exposición cambiaria</c:v>
                </c:pt>
              </c:strCache>
            </c:strRef>
          </c:cat>
          <c:val>
            <c:numRef>
              <c:f>'Gráfico IFNB3A'!$C$2:$C$7</c:f>
              <c:numCache>
                <c:formatCode>#,#00</c:formatCode>
                <c:ptCount val="6"/>
                <c:pt idx="0">
                  <c:v>44.708661113305453</c:v>
                </c:pt>
                <c:pt idx="1">
                  <c:v>27.068376639103885</c:v>
                </c:pt>
                <c:pt idx="2">
                  <c:v>3.6687548368015022</c:v>
                </c:pt>
                <c:pt idx="3">
                  <c:v>7.9065596255992281</c:v>
                </c:pt>
                <c:pt idx="4">
                  <c:v>12.954913289001007</c:v>
                </c:pt>
                <c:pt idx="5">
                  <c:v>9.7086995289639901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11775744"/>
        <c:axId val="274462912"/>
      </c:barChart>
      <c:barChart>
        <c:barDir val="col"/>
        <c:grouping val="clustered"/>
        <c:varyColors val="0"/>
        <c:ser>
          <c:idx val="2"/>
          <c:order val="2"/>
          <c:tx>
            <c:strRef>
              <c:f>'Gráfico IFNB3A'!$D$1</c:f>
              <c:strCache>
                <c:ptCount val="1"/>
                <c:pt idx="0">
                  <c:v>Límite vigente</c:v>
                </c:pt>
              </c:strCache>
            </c:strRef>
          </c:tx>
          <c:spPr>
            <a:noFill/>
            <a:ln>
              <a:solidFill>
                <a:sysClr val="windowText" lastClr="000000"/>
              </a:solidFill>
              <a:prstDash val="dash"/>
            </a:ln>
          </c:spPr>
          <c:invertIfNegative val="0"/>
          <c:cat>
            <c:strRef>
              <c:f>'Gráfico IFNB3A'!$A$2:$A$7</c:f>
              <c:strCache>
                <c:ptCount val="6"/>
                <c:pt idx="0">
                  <c:v>Deuda pública</c:v>
                </c:pt>
                <c:pt idx="1">
                  <c:v>Renta fija, vigilados SFC</c:v>
                </c:pt>
                <c:pt idx="2">
                  <c:v>Renta fija, vigilados otros</c:v>
                </c:pt>
                <c:pt idx="3">
                  <c:v>Renta variable Colombia</c:v>
                </c:pt>
                <c:pt idx="4">
                  <c:v>Sector externo</c:v>
                </c:pt>
                <c:pt idx="5">
                  <c:v>Exposición cambiaria</c:v>
                </c:pt>
              </c:strCache>
            </c:strRef>
          </c:cat>
          <c:val>
            <c:numRef>
              <c:f>'Gráfico IFNB3A'!$D$2:$D$7</c:f>
              <c:numCache>
                <c:formatCode>General</c:formatCode>
                <c:ptCount val="6"/>
                <c:pt idx="0">
                  <c:v>70</c:v>
                </c:pt>
                <c:pt idx="1">
                  <c:v>30</c:v>
                </c:pt>
                <c:pt idx="2">
                  <c:v>60</c:v>
                </c:pt>
                <c:pt idx="3">
                  <c:v>15</c:v>
                </c:pt>
                <c:pt idx="4">
                  <c:v>40</c:v>
                </c:pt>
                <c:pt idx="5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axId val="111777280"/>
        <c:axId val="274464064"/>
      </c:barChart>
      <c:catAx>
        <c:axId val="11177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274462912"/>
        <c:crosses val="autoZero"/>
        <c:auto val="1"/>
        <c:lblAlgn val="ctr"/>
        <c:lblOffset val="100"/>
        <c:noMultiLvlLbl val="0"/>
      </c:catAx>
      <c:valAx>
        <c:axId val="274462912"/>
        <c:scaling>
          <c:orientation val="minMax"/>
          <c:max val="100"/>
        </c:scaling>
        <c:delete val="0"/>
        <c:axPos val="l"/>
        <c:numFmt formatCode="#,#00" sourceLinked="1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111775744"/>
        <c:crosses val="autoZero"/>
        <c:crossBetween val="between"/>
      </c:valAx>
      <c:catAx>
        <c:axId val="111777280"/>
        <c:scaling>
          <c:orientation val="minMax"/>
        </c:scaling>
        <c:delete val="1"/>
        <c:axPos val="b"/>
        <c:majorTickMark val="out"/>
        <c:minorTickMark val="none"/>
        <c:tickLblPos val="nextTo"/>
        <c:crossAx val="274464064"/>
        <c:crosses val="autoZero"/>
        <c:auto val="1"/>
        <c:lblAlgn val="ctr"/>
        <c:lblOffset val="100"/>
        <c:noMultiLvlLbl val="0"/>
      </c:catAx>
      <c:valAx>
        <c:axId val="27446406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11777280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(W1)"/>
              <a:ea typeface="Times New (W1)"/>
              <a:cs typeface="Times New (W1)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(W1)"/>
          <a:ea typeface="Times New (W1)"/>
          <a:cs typeface="Times New (W1)"/>
        </a:defRPr>
      </a:pPr>
      <a:endParaRPr lang="es-CO"/>
    </a:p>
  </c:txPr>
  <c:printSettings>
    <c:headerFooter alignWithMargins="0"/>
    <c:pageMargins b="0.75000000000000344" l="0.70000000000000062" r="0.70000000000000062" t="0.75000000000000344" header="0.30000000000000032" footer="0.30000000000000032"/>
    <c:pageSetup orientation="portrait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16286779941999E-2"/>
          <c:y val="9.3303235515425131E-2"/>
          <c:w val="0.8408311461067367"/>
          <c:h val="0.595078740157480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'Gráfico IFNB3B'!$B$1</c:f>
              <c:strCache>
                <c:ptCount val="1"/>
                <c:pt idx="0">
                  <c:v>Junio de 2014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'Gráfico IFNB3B'!$A$2:$A$7</c:f>
              <c:strCache>
                <c:ptCount val="6"/>
                <c:pt idx="0">
                  <c:v>Deuda pública</c:v>
                </c:pt>
                <c:pt idx="1">
                  <c:v>Renta fija, vigilados SFC</c:v>
                </c:pt>
                <c:pt idx="2">
                  <c:v>Renta fija, vigilados otros</c:v>
                </c:pt>
                <c:pt idx="3">
                  <c:v>Renta variable Colombia</c:v>
                </c:pt>
                <c:pt idx="4">
                  <c:v>Sector externo</c:v>
                </c:pt>
                <c:pt idx="5">
                  <c:v>Exposición cambiaria</c:v>
                </c:pt>
              </c:strCache>
            </c:strRef>
          </c:cat>
          <c:val>
            <c:numRef>
              <c:f>'Gráfico IFNB3B'!$B$2:$B$7</c:f>
              <c:numCache>
                <c:formatCode>#,#00</c:formatCode>
                <c:ptCount val="6"/>
                <c:pt idx="0">
                  <c:v>27.106569342744713</c:v>
                </c:pt>
                <c:pt idx="1">
                  <c:v>3.0977605085046918</c:v>
                </c:pt>
                <c:pt idx="2">
                  <c:v>0.58694314573374595</c:v>
                </c:pt>
                <c:pt idx="3">
                  <c:v>34.863441287238508</c:v>
                </c:pt>
                <c:pt idx="4">
                  <c:v>31.499767687627799</c:v>
                </c:pt>
                <c:pt idx="5">
                  <c:v>11.160240993472474</c:v>
                </c:pt>
              </c:numCache>
            </c:numRef>
          </c:val>
        </c:ser>
        <c:ser>
          <c:idx val="0"/>
          <c:order val="1"/>
          <c:tx>
            <c:strRef>
              <c:f>'Gráfico IFNB3B'!$C$1</c:f>
              <c:strCache>
                <c:ptCount val="1"/>
                <c:pt idx="0">
                  <c:v>Diciembre de 2014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'Gráfico IFNB3B'!$A$2:$A$7</c:f>
              <c:strCache>
                <c:ptCount val="6"/>
                <c:pt idx="0">
                  <c:v>Deuda pública</c:v>
                </c:pt>
                <c:pt idx="1">
                  <c:v>Renta fija, vigilados SFC</c:v>
                </c:pt>
                <c:pt idx="2">
                  <c:v>Renta fija, vigilados otros</c:v>
                </c:pt>
                <c:pt idx="3">
                  <c:v>Renta variable Colombia</c:v>
                </c:pt>
                <c:pt idx="4">
                  <c:v>Sector externo</c:v>
                </c:pt>
                <c:pt idx="5">
                  <c:v>Exposición cambiaria</c:v>
                </c:pt>
              </c:strCache>
            </c:strRef>
          </c:cat>
          <c:val>
            <c:numRef>
              <c:f>'Gráfico IFNB3B'!$C$2:$C$7</c:f>
              <c:numCache>
                <c:formatCode>#,#00</c:formatCode>
                <c:ptCount val="6"/>
                <c:pt idx="0">
                  <c:v>20.786848319284889</c:v>
                </c:pt>
                <c:pt idx="1">
                  <c:v>2.7955952092810472</c:v>
                </c:pt>
                <c:pt idx="2">
                  <c:v>0.52766078204189537</c:v>
                </c:pt>
                <c:pt idx="3">
                  <c:v>29.617328511412762</c:v>
                </c:pt>
                <c:pt idx="4">
                  <c:v>40.088123137612079</c:v>
                </c:pt>
                <c:pt idx="5">
                  <c:v>26.078108950593837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11209472"/>
        <c:axId val="275896512"/>
      </c:barChart>
      <c:barChart>
        <c:barDir val="col"/>
        <c:grouping val="clustered"/>
        <c:varyColors val="0"/>
        <c:ser>
          <c:idx val="2"/>
          <c:order val="2"/>
          <c:tx>
            <c:strRef>
              <c:f>'Gráfico IFNB3B'!$D$1</c:f>
              <c:strCache>
                <c:ptCount val="1"/>
                <c:pt idx="0">
                  <c:v>Límite vigente</c:v>
                </c:pt>
              </c:strCache>
            </c:strRef>
          </c:tx>
          <c:spPr>
            <a:noFill/>
            <a:ln>
              <a:solidFill>
                <a:sysClr val="windowText" lastClr="000000"/>
              </a:solidFill>
              <a:prstDash val="dash"/>
            </a:ln>
          </c:spPr>
          <c:invertIfNegative val="0"/>
          <c:cat>
            <c:strRef>
              <c:f>'Gráfico IFNB3B'!$A$2:$A$7</c:f>
              <c:strCache>
                <c:ptCount val="6"/>
                <c:pt idx="0">
                  <c:v>Deuda pública</c:v>
                </c:pt>
                <c:pt idx="1">
                  <c:v>Renta fija, vigilados SFC</c:v>
                </c:pt>
                <c:pt idx="2">
                  <c:v>Renta fija, vigilados otros</c:v>
                </c:pt>
                <c:pt idx="3">
                  <c:v>Renta variable Colombia</c:v>
                </c:pt>
                <c:pt idx="4">
                  <c:v>Sector externo</c:v>
                </c:pt>
                <c:pt idx="5">
                  <c:v>Exposición cambiaria</c:v>
                </c:pt>
              </c:strCache>
            </c:strRef>
          </c:cat>
          <c:val>
            <c:numRef>
              <c:f>'Gráfico IFNB3B'!$D$2:$D$7</c:f>
              <c:numCache>
                <c:formatCode>General</c:formatCode>
                <c:ptCount val="6"/>
                <c:pt idx="0">
                  <c:v>50</c:v>
                </c:pt>
                <c:pt idx="1">
                  <c:v>30</c:v>
                </c:pt>
                <c:pt idx="2">
                  <c:v>60</c:v>
                </c:pt>
                <c:pt idx="3">
                  <c:v>45</c:v>
                </c:pt>
                <c:pt idx="4">
                  <c:v>70</c:v>
                </c:pt>
                <c:pt idx="5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111838208"/>
        <c:axId val="310738944"/>
      </c:barChart>
      <c:catAx>
        <c:axId val="11120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275896512"/>
        <c:crosses val="autoZero"/>
        <c:auto val="1"/>
        <c:lblAlgn val="ctr"/>
        <c:lblOffset val="100"/>
        <c:noMultiLvlLbl val="0"/>
      </c:catAx>
      <c:valAx>
        <c:axId val="275896512"/>
        <c:scaling>
          <c:orientation val="minMax"/>
          <c:max val="100"/>
        </c:scaling>
        <c:delete val="0"/>
        <c:axPos val="l"/>
        <c:numFmt formatCode="#,#00" sourceLinked="1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111209472"/>
        <c:crosses val="autoZero"/>
        <c:crossBetween val="between"/>
      </c:valAx>
      <c:catAx>
        <c:axId val="111838208"/>
        <c:scaling>
          <c:orientation val="minMax"/>
        </c:scaling>
        <c:delete val="1"/>
        <c:axPos val="b"/>
        <c:majorTickMark val="out"/>
        <c:minorTickMark val="none"/>
        <c:tickLblPos val="nextTo"/>
        <c:crossAx val="310738944"/>
        <c:crosses val="autoZero"/>
        <c:auto val="1"/>
        <c:lblAlgn val="ctr"/>
        <c:lblOffset val="100"/>
        <c:noMultiLvlLbl val="0"/>
      </c:catAx>
      <c:valAx>
        <c:axId val="31073894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11838208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(W1)"/>
              <a:ea typeface="Times New (W1)"/>
              <a:cs typeface="Times New (W1)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(W1)"/>
          <a:ea typeface="Times New (W1)"/>
          <a:cs typeface="Times New (W1)"/>
        </a:defRPr>
      </a:pPr>
      <a:endParaRPr lang="es-CO"/>
    </a:p>
  </c:txPr>
  <c:printSettings>
    <c:headerFooter alignWithMargins="0"/>
    <c:pageMargins b="0.75000000000000344" l="0.70000000000000062" r="0.70000000000000062" t="0.75000000000000344" header="0.30000000000000032" footer="0.30000000000000032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16286779941999E-2"/>
          <c:y val="9.3303235515425131E-2"/>
          <c:w val="0.88446090620251416"/>
          <c:h val="0.733968468388404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'Gráfico IFNB3C'!$B$1</c:f>
              <c:strCache>
                <c:ptCount val="1"/>
                <c:pt idx="0">
                  <c:v>Junio de 2014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'Gráfico IFNB3C'!$A$2:$A$7</c:f>
              <c:strCache>
                <c:ptCount val="6"/>
                <c:pt idx="0">
                  <c:v>Deuda pública</c:v>
                </c:pt>
                <c:pt idx="1">
                  <c:v>Renta fija, vigilados SFC</c:v>
                </c:pt>
                <c:pt idx="2">
                  <c:v>Renta fija, vigilados otros</c:v>
                </c:pt>
                <c:pt idx="3">
                  <c:v>Renta variable Colombia</c:v>
                </c:pt>
                <c:pt idx="4">
                  <c:v>Sector externo</c:v>
                </c:pt>
                <c:pt idx="5">
                  <c:v>Exposición cambiaria</c:v>
                </c:pt>
              </c:strCache>
            </c:strRef>
          </c:cat>
          <c:val>
            <c:numRef>
              <c:f>'Gráfico IFNB3C'!$B$2:$B$7</c:f>
              <c:numCache>
                <c:formatCode>#,#00</c:formatCode>
                <c:ptCount val="6"/>
                <c:pt idx="0">
                  <c:v>37.156442798201397</c:v>
                </c:pt>
                <c:pt idx="1">
                  <c:v>6.0521449567917092</c:v>
                </c:pt>
                <c:pt idx="2">
                  <c:v>2.2053357958170574</c:v>
                </c:pt>
                <c:pt idx="3">
                  <c:v>30.460079137269091</c:v>
                </c:pt>
                <c:pt idx="4">
                  <c:v>18.610050943365401</c:v>
                </c:pt>
                <c:pt idx="5">
                  <c:v>12.369499218001168</c:v>
                </c:pt>
              </c:numCache>
            </c:numRef>
          </c:val>
        </c:ser>
        <c:ser>
          <c:idx val="0"/>
          <c:order val="1"/>
          <c:tx>
            <c:strRef>
              <c:f>'Gráfico IFNB3C'!$C$1</c:f>
              <c:strCache>
                <c:ptCount val="1"/>
                <c:pt idx="0">
                  <c:v>Diciembre de 2014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'Gráfico IFNB3C'!$A$2:$A$7</c:f>
              <c:strCache>
                <c:ptCount val="6"/>
                <c:pt idx="0">
                  <c:v>Deuda pública</c:v>
                </c:pt>
                <c:pt idx="1">
                  <c:v>Renta fija, vigilados SFC</c:v>
                </c:pt>
                <c:pt idx="2">
                  <c:v>Renta fija, vigilados otros</c:v>
                </c:pt>
                <c:pt idx="3">
                  <c:v>Renta variable Colombia</c:v>
                </c:pt>
                <c:pt idx="4">
                  <c:v>Sector externo</c:v>
                </c:pt>
                <c:pt idx="5">
                  <c:v>Exposición cambiaria</c:v>
                </c:pt>
              </c:strCache>
            </c:strRef>
          </c:cat>
          <c:val>
            <c:numRef>
              <c:f>'Gráfico IFNB3C'!$C$2:$C$7</c:f>
              <c:numCache>
                <c:formatCode>#,#00</c:formatCode>
                <c:ptCount val="6"/>
                <c:pt idx="0">
                  <c:v>34.65907160190752</c:v>
                </c:pt>
                <c:pt idx="1">
                  <c:v>6.5100351506550425</c:v>
                </c:pt>
                <c:pt idx="2">
                  <c:v>1.9788324627009506</c:v>
                </c:pt>
                <c:pt idx="3">
                  <c:v>25.962573020376567</c:v>
                </c:pt>
                <c:pt idx="4">
                  <c:v>25.709179132249876</c:v>
                </c:pt>
                <c:pt idx="5">
                  <c:v>22.097672808748513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1837184"/>
        <c:axId val="310741824"/>
      </c:barChart>
      <c:barChart>
        <c:barDir val="col"/>
        <c:grouping val="clustered"/>
        <c:varyColors val="0"/>
        <c:ser>
          <c:idx val="2"/>
          <c:order val="2"/>
          <c:tx>
            <c:strRef>
              <c:f>'Gráfico IFNB3C'!$D$1</c:f>
              <c:strCache>
                <c:ptCount val="1"/>
                <c:pt idx="0">
                  <c:v>Límite vigente</c:v>
                </c:pt>
              </c:strCache>
            </c:strRef>
          </c:tx>
          <c:spPr>
            <a:noFill/>
            <a:ln>
              <a:solidFill>
                <a:sysClr val="windowText" lastClr="000000"/>
              </a:solidFill>
              <a:prstDash val="dash"/>
            </a:ln>
          </c:spPr>
          <c:invertIfNegative val="0"/>
          <c:cat>
            <c:strRef>
              <c:f>'Gráfico IFNB3C'!$A$2:$A$7</c:f>
              <c:strCache>
                <c:ptCount val="6"/>
                <c:pt idx="0">
                  <c:v>Deuda pública</c:v>
                </c:pt>
                <c:pt idx="1">
                  <c:v>Renta fija, vigilados SFC</c:v>
                </c:pt>
                <c:pt idx="2">
                  <c:v>Renta fija, vigilados otros</c:v>
                </c:pt>
                <c:pt idx="3">
                  <c:v>Renta variable Colombia</c:v>
                </c:pt>
                <c:pt idx="4">
                  <c:v>Sector externo</c:v>
                </c:pt>
                <c:pt idx="5">
                  <c:v>Exposición cambiaria</c:v>
                </c:pt>
              </c:strCache>
            </c:strRef>
          </c:cat>
          <c:val>
            <c:numRef>
              <c:f>'Gráfico IFNB3C'!$D$2:$D$7</c:f>
              <c:numCache>
                <c:formatCode>General</c:formatCode>
                <c:ptCount val="6"/>
                <c:pt idx="0">
                  <c:v>50</c:v>
                </c:pt>
                <c:pt idx="1">
                  <c:v>30</c:v>
                </c:pt>
                <c:pt idx="2">
                  <c:v>60</c:v>
                </c:pt>
                <c:pt idx="3">
                  <c:v>35</c:v>
                </c:pt>
                <c:pt idx="4">
                  <c:v>60</c:v>
                </c:pt>
                <c:pt idx="5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"/>
        <c:axId val="112152576"/>
        <c:axId val="310742400"/>
      </c:barChart>
      <c:catAx>
        <c:axId val="11183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310741824"/>
        <c:crosses val="autoZero"/>
        <c:auto val="1"/>
        <c:lblAlgn val="ctr"/>
        <c:lblOffset val="100"/>
        <c:noMultiLvlLbl val="0"/>
      </c:catAx>
      <c:valAx>
        <c:axId val="310741824"/>
        <c:scaling>
          <c:orientation val="minMax"/>
          <c:max val="100"/>
        </c:scaling>
        <c:delete val="0"/>
        <c:axPos val="l"/>
        <c:numFmt formatCode="#,#00" sourceLinked="1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111837184"/>
        <c:crosses val="autoZero"/>
        <c:crossBetween val="between"/>
      </c:valAx>
      <c:catAx>
        <c:axId val="112152576"/>
        <c:scaling>
          <c:orientation val="minMax"/>
        </c:scaling>
        <c:delete val="1"/>
        <c:axPos val="b"/>
        <c:majorTickMark val="out"/>
        <c:minorTickMark val="none"/>
        <c:tickLblPos val="nextTo"/>
        <c:crossAx val="310742400"/>
        <c:crosses val="autoZero"/>
        <c:auto val="1"/>
        <c:lblAlgn val="ctr"/>
        <c:lblOffset val="100"/>
        <c:noMultiLvlLbl val="0"/>
      </c:catAx>
      <c:valAx>
        <c:axId val="310742400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12152576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(W1)"/>
              <a:ea typeface="Times New (W1)"/>
              <a:cs typeface="Times New (W1)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(W1)"/>
          <a:ea typeface="Times New (W1)"/>
          <a:cs typeface="Times New (W1)"/>
        </a:defRPr>
      </a:pPr>
      <a:endParaRPr lang="es-CO"/>
    </a:p>
  </c:txPr>
  <c:printSettings>
    <c:headerFooter alignWithMargins="0"/>
    <c:pageMargins b="0.75000000000000344" l="0.70000000000000062" r="0.70000000000000062" t="0.75000000000000344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7</xdr:row>
      <xdr:rowOff>123825</xdr:rowOff>
    </xdr:from>
    <xdr:to>
      <xdr:col>12</xdr:col>
      <xdr:colOff>685800</xdr:colOff>
      <xdr:row>30</xdr:row>
      <xdr:rowOff>152400</xdr:rowOff>
    </xdr:to>
    <xdr:graphicFrame macro="">
      <xdr:nvGraphicFramePr>
        <xdr:cNvPr id="2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</xdr:col>
      <xdr:colOff>19050</xdr:colOff>
      <xdr:row>29</xdr:row>
      <xdr:rowOff>57150</xdr:rowOff>
    </xdr:from>
    <xdr:ext cx="2622128" cy="318036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114925" y="5372100"/>
          <a:ext cx="2622128" cy="31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CO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Fuente: Superintendencia Financiera de Colombia.</a:t>
          </a:r>
        </a:p>
        <a:p>
          <a:pPr algn="l" rtl="0">
            <a:defRPr sz="1000"/>
          </a:pPr>
          <a:endParaRPr lang="es-CO" sz="1000" b="0" i="0" u="none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16</xdr:row>
      <xdr:rowOff>0</xdr:rowOff>
    </xdr:from>
    <xdr:to>
      <xdr:col>4</xdr:col>
      <xdr:colOff>1066800</xdr:colOff>
      <xdr:row>34</xdr:row>
      <xdr:rowOff>0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0.02667</cdr:y>
    </cdr:from>
    <cdr:to>
      <cdr:x>0.16612</cdr:x>
      <cdr:y>0.07407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82319"/>
          <a:ext cx="890831" cy="146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/>
            <a:t>(porcentaje)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45</xdr:row>
      <xdr:rowOff>123825</xdr:rowOff>
    </xdr:from>
    <xdr:ext cx="4972259" cy="17056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04775" y="7858125"/>
          <a:ext cx="4972259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C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Fuente: Superintendencia Financiera de Colombia; cálculos del Banco de la República.</a:t>
          </a:r>
        </a:p>
      </xdr:txBody>
    </xdr:sp>
    <xdr:clientData/>
  </xdr:oneCellAnchor>
  <xdr:twoCellAnchor>
    <xdr:from>
      <xdr:col>0</xdr:col>
      <xdr:colOff>0</xdr:colOff>
      <xdr:row>20</xdr:row>
      <xdr:rowOff>0</xdr:rowOff>
    </xdr:from>
    <xdr:to>
      <xdr:col>5</xdr:col>
      <xdr:colOff>133350</xdr:colOff>
      <xdr:row>44</xdr:row>
      <xdr:rowOff>104775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0.04112</cdr:x>
      <cdr:y>0.02032</cdr:y>
    </cdr:from>
    <cdr:to>
      <cdr:x>0.20724</cdr:x>
      <cdr:y>0.06772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38124" y="85725"/>
          <a:ext cx="9620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/>
            <a:t>(porcentaje)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15</xdr:row>
      <xdr:rowOff>9525</xdr:rowOff>
    </xdr:from>
    <xdr:to>
      <xdr:col>4</xdr:col>
      <xdr:colOff>0</xdr:colOff>
      <xdr:row>33</xdr:row>
      <xdr:rowOff>171450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0.04112</cdr:x>
      <cdr:y>0.02032</cdr:y>
    </cdr:from>
    <cdr:to>
      <cdr:x>0.20724</cdr:x>
      <cdr:y>0.06772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38124" y="85725"/>
          <a:ext cx="9620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/>
            <a:t>(porcentaje)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3</xdr:row>
      <xdr:rowOff>66675</xdr:rowOff>
    </xdr:from>
    <xdr:to>
      <xdr:col>12</xdr:col>
      <xdr:colOff>581025</xdr:colOff>
      <xdr:row>28</xdr:row>
      <xdr:rowOff>95250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295275</xdr:colOff>
      <xdr:row>26</xdr:row>
      <xdr:rowOff>104775</xdr:rowOff>
    </xdr:from>
    <xdr:ext cx="4972259" cy="170560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105275" y="5057775"/>
          <a:ext cx="4972259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C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Fuente: Superintendencia Financiera de Colombia; cálculos del Banco de la República.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3</xdr:row>
      <xdr:rowOff>57150</xdr:rowOff>
    </xdr:from>
    <xdr:to>
      <xdr:col>9</xdr:col>
      <xdr:colOff>5524500</xdr:colOff>
      <xdr:row>18</xdr:row>
      <xdr:rowOff>19050</xdr:rowOff>
    </xdr:to>
    <xdr:graphicFrame macro="">
      <xdr:nvGraphicFramePr>
        <xdr:cNvPr id="2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3</xdr:row>
      <xdr:rowOff>66675</xdr:rowOff>
    </xdr:from>
    <xdr:to>
      <xdr:col>13</xdr:col>
      <xdr:colOff>581025</xdr:colOff>
      <xdr:row>28</xdr:row>
      <xdr:rowOff>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15</xdr:col>
      <xdr:colOff>552450</xdr:colOff>
      <xdr:row>19</xdr:row>
      <xdr:rowOff>57150</xdr:rowOff>
    </xdr:to>
    <xdr:graphicFrame macro="">
      <xdr:nvGraphicFramePr>
        <xdr:cNvPr id="3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8</xdr:row>
      <xdr:rowOff>114300</xdr:rowOff>
    </xdr:from>
    <xdr:to>
      <xdr:col>10</xdr:col>
      <xdr:colOff>685800</xdr:colOff>
      <xdr:row>26</xdr:row>
      <xdr:rowOff>114300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752475</xdr:colOff>
      <xdr:row>28</xdr:row>
      <xdr:rowOff>28575</xdr:rowOff>
    </xdr:from>
    <xdr:ext cx="4488408" cy="17056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428875" y="4905375"/>
          <a:ext cx="4488408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CO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Fuente: Superintendencia Financiera de Colombia; cálculos del Banco de la República.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371475</xdr:colOff>
      <xdr:row>1</xdr:row>
      <xdr:rowOff>180975</xdr:rowOff>
    </xdr:from>
    <xdr:to>
      <xdr:col>16</xdr:col>
      <xdr:colOff>266700</xdr:colOff>
      <xdr:row>21</xdr:row>
      <xdr:rowOff>171450</xdr:rowOff>
    </xdr:to>
    <xdr:graphicFrame macro="">
      <xdr:nvGraphicFramePr>
        <xdr:cNvPr id="4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3</xdr:row>
      <xdr:rowOff>161924</xdr:rowOff>
    </xdr:from>
    <xdr:to>
      <xdr:col>17</xdr:col>
      <xdr:colOff>0</xdr:colOff>
      <xdr:row>25</xdr:row>
      <xdr:rowOff>95249</xdr:rowOff>
    </xdr:to>
    <xdr:graphicFrame macro="">
      <xdr:nvGraphicFramePr>
        <xdr:cNvPr id="4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3</xdr:row>
      <xdr:rowOff>66675</xdr:rowOff>
    </xdr:from>
    <xdr:to>
      <xdr:col>13</xdr:col>
      <xdr:colOff>438150</xdr:colOff>
      <xdr:row>28</xdr:row>
      <xdr:rowOff>95250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295275</xdr:colOff>
      <xdr:row>26</xdr:row>
      <xdr:rowOff>104775</xdr:rowOff>
    </xdr:from>
    <xdr:ext cx="4972259" cy="170560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353050" y="4857750"/>
          <a:ext cx="4972259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C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Fuente: Superintendencia Financiera de Colombia; cálculos del Banco de la República.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3</xdr:row>
      <xdr:rowOff>66675</xdr:rowOff>
    </xdr:from>
    <xdr:to>
      <xdr:col>13</xdr:col>
      <xdr:colOff>438150</xdr:colOff>
      <xdr:row>28</xdr:row>
      <xdr:rowOff>95250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295275</xdr:colOff>
      <xdr:row>26</xdr:row>
      <xdr:rowOff>104775</xdr:rowOff>
    </xdr:from>
    <xdr:ext cx="4972259" cy="170560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096000" y="4867275"/>
          <a:ext cx="4972259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C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Fuente: Superintendencia Financiera de Colombia; cálculos del Banco de la República.</a:t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438150</xdr:colOff>
      <xdr:row>3</xdr:row>
      <xdr:rowOff>28575</xdr:rowOff>
    </xdr:from>
    <xdr:to>
      <xdr:col>9</xdr:col>
      <xdr:colOff>5457825</xdr:colOff>
      <xdr:row>18</xdr:row>
      <xdr:rowOff>161925</xdr:rowOff>
    </xdr:to>
    <xdr:graphicFrame macro="">
      <xdr:nvGraphicFramePr>
        <xdr:cNvPr id="2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38</xdr:row>
      <xdr:rowOff>66675</xdr:rowOff>
    </xdr:from>
    <xdr:ext cx="4972259" cy="17056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14300" y="8029575"/>
          <a:ext cx="4972259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C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Fuente: Superintendencia Financiera de Colombia; cálculos del Banco de la República.</a:t>
          </a:r>
        </a:p>
      </xdr:txBody>
    </xdr:sp>
    <xdr:clientData/>
  </xdr:oneCellAnchor>
  <xdr:twoCellAnchor>
    <xdr:from>
      <xdr:col>0</xdr:col>
      <xdr:colOff>33619</xdr:colOff>
      <xdr:row>3</xdr:row>
      <xdr:rowOff>33617</xdr:rowOff>
    </xdr:from>
    <xdr:to>
      <xdr:col>6</xdr:col>
      <xdr:colOff>470647</xdr:colOff>
      <xdr:row>17</xdr:row>
      <xdr:rowOff>145675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44824</xdr:colOff>
      <xdr:row>3</xdr:row>
      <xdr:rowOff>78441</xdr:rowOff>
    </xdr:from>
    <xdr:to>
      <xdr:col>15</xdr:col>
      <xdr:colOff>100853</xdr:colOff>
      <xdr:row>17</xdr:row>
      <xdr:rowOff>145676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21</xdr:row>
      <xdr:rowOff>112059</xdr:rowOff>
    </xdr:from>
    <xdr:to>
      <xdr:col>6</xdr:col>
      <xdr:colOff>739589</xdr:colOff>
      <xdr:row>38</xdr:row>
      <xdr:rowOff>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280148</xdr:colOff>
      <xdr:row>21</xdr:row>
      <xdr:rowOff>156882</xdr:rowOff>
    </xdr:from>
    <xdr:to>
      <xdr:col>14</xdr:col>
      <xdr:colOff>549088</xdr:colOff>
      <xdr:row>38</xdr:row>
      <xdr:rowOff>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0.04112</cdr:x>
      <cdr:y>0.02032</cdr:y>
    </cdr:from>
    <cdr:to>
      <cdr:x>0.20724</cdr:x>
      <cdr:y>0.06772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38124" y="85725"/>
          <a:ext cx="9620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/>
            <a:t>(porcentaje)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0.00766</cdr:y>
    </cdr:from>
    <cdr:to>
      <cdr:x>0.16612</cdr:x>
      <cdr:y>0.05506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2571"/>
          <a:ext cx="928899" cy="139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/>
            <a:t>(porcentaje)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0.04112</cdr:x>
      <cdr:y>0.02032</cdr:y>
    </cdr:from>
    <cdr:to>
      <cdr:x>0.20724</cdr:x>
      <cdr:y>0.06772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38124" y="85725"/>
          <a:ext cx="9620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/>
            <a:t>(porcentaje)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0.04112</cdr:x>
      <cdr:y>0.02032</cdr:y>
    </cdr:from>
    <cdr:to>
      <cdr:x>0.20724</cdr:x>
      <cdr:y>0.06772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38124" y="85725"/>
          <a:ext cx="9620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/>
            <a:t>(porcentaje)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13</xdr:row>
      <xdr:rowOff>0</xdr:rowOff>
    </xdr:from>
    <xdr:to>
      <xdr:col>5</xdr:col>
      <xdr:colOff>19050</xdr:colOff>
      <xdr:row>34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34</xdr:row>
      <xdr:rowOff>0</xdr:rowOff>
    </xdr:from>
    <xdr:ext cx="4972259" cy="17056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0" y="5848350"/>
          <a:ext cx="4972259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C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Fuente: Superintendencia Financiera de Colombia; cálculos del Banco de la República.</a:t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0.04112</cdr:x>
      <cdr:y>0.02032</cdr:y>
    </cdr:from>
    <cdr:to>
      <cdr:x>0.20724</cdr:x>
      <cdr:y>0.06772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38124" y="85725"/>
          <a:ext cx="9620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/>
            <a:t>(porcentaje)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rep.gov.co/Documents%20and%20Settings/mlaverqu/Configuraci&#243;n%20local/Archivos%20temporales%20de%20Internet/Content.Outlook/CCUG1SUV/Gr&#225;ficos%20Indicadores%20Asegurador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rep.gov.co/C&#243;mo%20nos%20ven%20afuera/Bloomberg/Como%20nos%20ven%20afuera%20Bloomberg/EMBI%20Latam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rep.gov.co/Documents%20and%20Settings/amurcipa/Configuraci&#243;n%20local/Archivos%20temporales%20de%20Internet/OLK8B/ESTADISTICAS/RESUMEN%20EJECUTIVO/Informes/2005/Resumen%20ejecutivo%2006-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USIONADO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rep.gov.co/Documents%20and%20Settings/mjimench/Escritorio/OMAS%20NUEVO/users/DODM/PSTRADLO/RESPALDO/Mercado%20Cambiario/Nota%20Cambiaria/C&#225;lculo%20Nota%20Cambiaria(%20minima%20y%20maxima%20en%20linea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rep.gov.co/Documents%20and%20Settings/amurcipa/Mis%20documentos/Carpeta%20Datos%20Sistema%20Financiero/Copia%20de%20margen%20ex-ante%20por%20tipo%20de%20credito_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 Aseg 1"/>
      <sheetName val="Gráfico Aseg 2"/>
      <sheetName val="Gráfico Aseg 3"/>
      <sheetName val="Gráfico Aseg 4"/>
      <sheetName val="Gráfico Aseg 5"/>
      <sheetName val="Gráfico Aseg 6"/>
      <sheetName val="Gráfico Aseg 7"/>
      <sheetName val="Gráfico EM 7"/>
      <sheetName val="Gráfico EM 8"/>
      <sheetName val="Gráfico EM 9A"/>
      <sheetName val="Gráfico EM 9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Bloomberg"/>
      <sheetName val="Datos"/>
      <sheetName val="Tablas"/>
      <sheetName val="Gráfica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ido"/>
      <sheetName val="Resumen"/>
      <sheetName val="BALGEN"/>
      <sheetName val="RESULGEN"/>
      <sheetName val="BALVID"/>
      <sheetName val="RESULVID"/>
      <sheetName val="BALCAP"/>
      <sheetName val="RESULCAP"/>
      <sheetName val="Ramos (2)"/>
      <sheetName val="GRamos"/>
      <sheetName val="Primas"/>
      <sheetName val="Primas (2)"/>
      <sheetName val="GPrigen"/>
      <sheetName val="GPrvid"/>
      <sheetName val="GCuocap"/>
      <sheetName val="Siniestros"/>
      <sheetName val="S.Ctacia"/>
      <sheetName val="S.Ctacia (2)"/>
      <sheetName val="GSingen"/>
      <sheetName val="GSinvid"/>
      <sheetName val="S.CtaciaII"/>
      <sheetName val="R.Tecnico"/>
      <sheetName val="R.Tecnico (2)"/>
      <sheetName val="R.Tecnico II"/>
      <sheetName val="GRTGen"/>
      <sheetName val="GRTVid"/>
      <sheetName val="GRTCap"/>
      <sheetName val="R.Neto"/>
      <sheetName val="R.Neto (2)"/>
      <sheetName val="GRNGen"/>
      <sheetName val="GRNVid"/>
      <sheetName val="GRNCap"/>
      <sheetName val="P.Inversion"/>
      <sheetName val="P.Inversion (2)"/>
      <sheetName val="GPIgen"/>
      <sheetName val="GPIvid"/>
      <sheetName val="GPIcap"/>
      <sheetName val="G.Generales"/>
      <sheetName val="GASgen"/>
      <sheetName val="GASvid"/>
      <sheetName val="GAScap"/>
      <sheetName val="C.Intermed"/>
      <sheetName val="C.Intermed (2)"/>
      <sheetName val="CINgen"/>
      <sheetName val="CINvid"/>
      <sheetName val="CINcap"/>
      <sheetName val="Activos"/>
      <sheetName val="Pat.Contable"/>
      <sheetName val="SEL"/>
      <sheetName val="BASE"/>
      <sheetName val="Ramos"/>
      <sheetName val="CUADROS"/>
    </sheetNames>
    <sheetDataSet>
      <sheetData sheetId="0">
        <row r="3">
          <cell r="A3" t="str">
            <v>COMPAÑIAS</v>
          </cell>
        </row>
      </sheetData>
      <sheetData sheetId="1">
        <row r="3">
          <cell r="A3" t="str">
            <v>COMPAÑIAS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3">
          <cell r="A3" t="str">
            <v>COMPAÑIAS</v>
          </cell>
        </row>
      </sheetData>
      <sheetData sheetId="49">
        <row r="3">
          <cell r="A3" t="str">
            <v>COMPAÑIAS</v>
          </cell>
          <cell r="B3" t="str">
            <v>P.ANT</v>
          </cell>
          <cell r="C3" t="str">
            <v>P.ACT</v>
          </cell>
          <cell r="D3" t="str">
            <v>P.ANT</v>
          </cell>
          <cell r="E3" t="str">
            <v>P.ACT</v>
          </cell>
          <cell r="F3" t="str">
            <v>P.ANT</v>
          </cell>
          <cell r="G3" t="str">
            <v>P.ACT</v>
          </cell>
          <cell r="H3" t="str">
            <v>P.ANT</v>
          </cell>
          <cell r="I3" t="str">
            <v>P.ACT</v>
          </cell>
          <cell r="J3" t="str">
            <v>P.ANT</v>
          </cell>
          <cell r="K3" t="str">
            <v>P.ACT</v>
          </cell>
          <cell r="L3" t="str">
            <v>P.ANT</v>
          </cell>
          <cell r="M3" t="str">
            <v>P.ACT</v>
          </cell>
          <cell r="N3" t="str">
            <v>P.ANT</v>
          </cell>
          <cell r="O3" t="str">
            <v>P.ACT</v>
          </cell>
          <cell r="P3" t="str">
            <v>P.ANT</v>
          </cell>
          <cell r="Q3" t="str">
            <v>P.ACT</v>
          </cell>
          <cell r="R3" t="str">
            <v>P.ANT</v>
          </cell>
          <cell r="S3" t="str">
            <v>P.ACT</v>
          </cell>
          <cell r="T3" t="str">
            <v>P.ANT</v>
          </cell>
          <cell r="U3" t="str">
            <v>P.ACT</v>
          </cell>
          <cell r="V3" t="str">
            <v>P.ANT</v>
          </cell>
          <cell r="W3" t="str">
            <v>P.ACT</v>
          </cell>
          <cell r="X3" t="str">
            <v>P.ANT</v>
          </cell>
          <cell r="Y3" t="str">
            <v>P.ACT</v>
          </cell>
          <cell r="Z3" t="str">
            <v>P.ANT</v>
          </cell>
          <cell r="AA3" t="str">
            <v>P.ACT</v>
          </cell>
          <cell r="AB3" t="str">
            <v>P.ANT</v>
          </cell>
          <cell r="AC3" t="str">
            <v>P.ACT</v>
          </cell>
          <cell r="AD3" t="str">
            <v>P.ANT</v>
          </cell>
          <cell r="AE3" t="str">
            <v>P.ACT</v>
          </cell>
          <cell r="AF3" t="str">
            <v>P.ANT</v>
          </cell>
          <cell r="AG3" t="str">
            <v>P.ACT</v>
          </cell>
          <cell r="AH3" t="str">
            <v>P.ANT</v>
          </cell>
          <cell r="AI3" t="str">
            <v>P.ACT</v>
          </cell>
        </row>
        <row r="4">
          <cell r="A4" t="str">
            <v>ACE COLOMBIA</v>
          </cell>
          <cell r="B4">
            <v>34535.599999999999</v>
          </cell>
          <cell r="C4">
            <v>40522.6</v>
          </cell>
          <cell r="D4">
            <v>9277.1</v>
          </cell>
          <cell r="E4">
            <v>12858.9</v>
          </cell>
          <cell r="F4">
            <v>-1752.2</v>
          </cell>
          <cell r="G4">
            <v>-857.5</v>
          </cell>
          <cell r="H4">
            <v>-1044.2</v>
          </cell>
          <cell r="I4">
            <v>376.3</v>
          </cell>
          <cell r="J4">
            <v>1564.5</v>
          </cell>
          <cell r="K4">
            <v>1861.6</v>
          </cell>
          <cell r="L4">
            <v>9978.2999999999993</v>
          </cell>
          <cell r="M4">
            <v>13424.8</v>
          </cell>
          <cell r="N4">
            <v>4528.8</v>
          </cell>
          <cell r="O4">
            <v>4109.6000000000004</v>
          </cell>
          <cell r="P4">
            <v>56403.199999999997</v>
          </cell>
          <cell r="Q4">
            <v>54879.199999999997</v>
          </cell>
          <cell r="R4">
            <v>29675.599999999999</v>
          </cell>
          <cell r="S4">
            <v>31336.1</v>
          </cell>
          <cell r="T4">
            <v>18771.400000000001</v>
          </cell>
          <cell r="U4">
            <v>19405.3</v>
          </cell>
          <cell r="V4">
            <v>8148.3</v>
          </cell>
          <cell r="W4">
            <v>13117.7</v>
          </cell>
          <cell r="X4">
            <v>4118.5</v>
          </cell>
          <cell r="Y4">
            <v>4322.3999999999996</v>
          </cell>
          <cell r="Z4">
            <v>0.505</v>
          </cell>
          <cell r="AA4">
            <v>0.33</v>
          </cell>
          <cell r="AB4">
            <v>-1924.5</v>
          </cell>
          <cell r="AC4">
            <v>-1034</v>
          </cell>
          <cell r="AD4">
            <v>12802.9</v>
          </cell>
          <cell r="AE4">
            <v>16775.099999999999</v>
          </cell>
          <cell r="AF4">
            <v>4221.7</v>
          </cell>
          <cell r="AG4">
            <v>5057.7</v>
          </cell>
          <cell r="AH4">
            <v>0.33</v>
          </cell>
          <cell r="AI4">
            <v>0.30199999999999999</v>
          </cell>
        </row>
        <row r="5">
          <cell r="A5" t="str">
            <v>AGRICOLA</v>
          </cell>
          <cell r="B5">
            <v>118901.5</v>
          </cell>
          <cell r="C5">
            <v>145816</v>
          </cell>
          <cell r="D5">
            <v>42467.9</v>
          </cell>
          <cell r="E5">
            <v>87405.6</v>
          </cell>
          <cell r="F5">
            <v>-4035.7</v>
          </cell>
          <cell r="G5">
            <v>-4857.6000000000004</v>
          </cell>
          <cell r="H5">
            <v>5637.5</v>
          </cell>
          <cell r="I5">
            <v>13312.9</v>
          </cell>
          <cell r="J5">
            <v>11931</v>
          </cell>
          <cell r="K5">
            <v>23867</v>
          </cell>
          <cell r="L5">
            <v>30181.5</v>
          </cell>
          <cell r="M5">
            <v>34700.6</v>
          </cell>
          <cell r="N5">
            <v>13786</v>
          </cell>
          <cell r="O5">
            <v>16728.400000000001</v>
          </cell>
          <cell r="P5">
            <v>281993.7</v>
          </cell>
          <cell r="Q5">
            <v>326927.2</v>
          </cell>
          <cell r="R5">
            <v>177718.7</v>
          </cell>
          <cell r="S5">
            <v>164856.9</v>
          </cell>
          <cell r="T5">
            <v>68848</v>
          </cell>
          <cell r="U5">
            <v>69716.100000000006</v>
          </cell>
          <cell r="V5">
            <v>66628.899999999994</v>
          </cell>
          <cell r="W5">
            <v>110220.9</v>
          </cell>
          <cell r="X5">
            <v>37723.4</v>
          </cell>
          <cell r="Y5">
            <v>64214</v>
          </cell>
          <cell r="Z5">
            <v>0.56599999999999995</v>
          </cell>
          <cell r="AA5">
            <v>0.58299999999999996</v>
          </cell>
          <cell r="AB5">
            <v>-4863.2</v>
          </cell>
          <cell r="AC5">
            <v>-5857.8</v>
          </cell>
          <cell r="AD5">
            <v>70762.3</v>
          </cell>
          <cell r="AE5">
            <v>116576.8</v>
          </cell>
          <cell r="AF5">
            <v>37723.4</v>
          </cell>
          <cell r="AG5">
            <v>66812.7</v>
          </cell>
          <cell r="AH5">
            <v>0.53300000000000003</v>
          </cell>
          <cell r="AI5">
            <v>0.57299999999999995</v>
          </cell>
        </row>
        <row r="6">
          <cell r="A6" t="str">
            <v>AIG SEGUROS</v>
          </cell>
          <cell r="B6">
            <v>71823.100000000006</v>
          </cell>
          <cell r="C6">
            <v>64545.3</v>
          </cell>
          <cell r="D6">
            <v>8556.9</v>
          </cell>
          <cell r="E6">
            <v>9738.6</v>
          </cell>
          <cell r="F6">
            <v>9422</v>
          </cell>
          <cell r="G6">
            <v>2005.9</v>
          </cell>
          <cell r="H6">
            <v>7310.3</v>
          </cell>
          <cell r="I6">
            <v>1341.3</v>
          </cell>
          <cell r="J6">
            <v>2811.8</v>
          </cell>
          <cell r="K6">
            <v>5087.7</v>
          </cell>
          <cell r="L6">
            <v>8590.2000000000007</v>
          </cell>
          <cell r="M6">
            <v>12291.6</v>
          </cell>
          <cell r="N6">
            <v>3976.1</v>
          </cell>
          <cell r="O6">
            <v>5334.2</v>
          </cell>
          <cell r="P6">
            <v>152919.29999999999</v>
          </cell>
          <cell r="Q6">
            <v>239697.9</v>
          </cell>
          <cell r="R6">
            <v>80940.2</v>
          </cell>
          <cell r="S6">
            <v>79633.399999999994</v>
          </cell>
          <cell r="T6">
            <v>34328.6</v>
          </cell>
          <cell r="U6">
            <v>42154.1</v>
          </cell>
          <cell r="V6">
            <v>15754</v>
          </cell>
          <cell r="W6">
            <v>18164.5</v>
          </cell>
          <cell r="X6">
            <v>7240.5</v>
          </cell>
          <cell r="Y6">
            <v>8335.7999999999993</v>
          </cell>
          <cell r="Z6">
            <v>0.46</v>
          </cell>
          <cell r="AA6">
            <v>0.45900000000000002</v>
          </cell>
          <cell r="AB6">
            <v>9319.1</v>
          </cell>
          <cell r="AC6">
            <v>1932.9</v>
          </cell>
          <cell r="AD6">
            <v>21863.200000000001</v>
          </cell>
          <cell r="AE6">
            <v>26559.4</v>
          </cell>
          <cell r="AF6">
            <v>7240.5</v>
          </cell>
          <cell r="AG6">
            <v>8335.7999999999993</v>
          </cell>
          <cell r="AH6">
            <v>0.33100000000000002</v>
          </cell>
          <cell r="AI6">
            <v>0.314</v>
          </cell>
        </row>
        <row r="7">
          <cell r="A7" t="str">
            <v>ALFA</v>
          </cell>
          <cell r="B7">
            <v>15545.5</v>
          </cell>
          <cell r="C7">
            <v>13387.8</v>
          </cell>
          <cell r="D7">
            <v>1815.2</v>
          </cell>
          <cell r="E7">
            <v>1751.8</v>
          </cell>
          <cell r="F7">
            <v>1811.6</v>
          </cell>
          <cell r="G7">
            <v>3452.8</v>
          </cell>
          <cell r="H7">
            <v>2647.8</v>
          </cell>
          <cell r="I7">
            <v>6316.6</v>
          </cell>
          <cell r="J7">
            <v>2750.8</v>
          </cell>
          <cell r="K7">
            <v>5330</v>
          </cell>
          <cell r="L7">
            <v>3510.8</v>
          </cell>
          <cell r="M7">
            <v>1869.6</v>
          </cell>
          <cell r="N7">
            <v>276.60000000000002</v>
          </cell>
          <cell r="O7">
            <v>249</v>
          </cell>
          <cell r="P7">
            <v>47450</v>
          </cell>
          <cell r="Q7">
            <v>53708.4</v>
          </cell>
          <cell r="R7">
            <v>32907</v>
          </cell>
          <cell r="S7">
            <v>38917.300000000003</v>
          </cell>
          <cell r="T7">
            <v>15840.6</v>
          </cell>
          <cell r="U7">
            <v>21161.5</v>
          </cell>
          <cell r="V7">
            <v>1349</v>
          </cell>
          <cell r="W7">
            <v>1766</v>
          </cell>
          <cell r="X7">
            <v>81.5</v>
          </cell>
          <cell r="Y7">
            <v>193.3</v>
          </cell>
          <cell r="Z7">
            <v>0.06</v>
          </cell>
          <cell r="AA7">
            <v>0.109</v>
          </cell>
          <cell r="AB7">
            <v>102.6</v>
          </cell>
          <cell r="AC7">
            <v>1748.4</v>
          </cell>
          <cell r="AD7">
            <v>1579.6</v>
          </cell>
          <cell r="AE7">
            <v>2071.5</v>
          </cell>
          <cell r="AF7">
            <v>92.4</v>
          </cell>
          <cell r="AG7">
            <v>193.3</v>
          </cell>
          <cell r="AH7">
            <v>5.8000000000000003E-2</v>
          </cell>
          <cell r="AI7">
            <v>9.2999999999999999E-2</v>
          </cell>
        </row>
        <row r="8">
          <cell r="A8" t="str">
            <v>BBVA SEGUROS</v>
          </cell>
          <cell r="B8">
            <v>17683.2</v>
          </cell>
          <cell r="C8">
            <v>18518.7</v>
          </cell>
          <cell r="D8">
            <v>5697.7</v>
          </cell>
          <cell r="E8">
            <v>6419.7</v>
          </cell>
          <cell r="F8">
            <v>313.7</v>
          </cell>
          <cell r="G8">
            <v>-4956.6000000000004</v>
          </cell>
          <cell r="H8">
            <v>1284.4000000000001</v>
          </cell>
          <cell r="I8">
            <v>1103.7</v>
          </cell>
          <cell r="J8">
            <v>3201.5</v>
          </cell>
          <cell r="K8">
            <v>3745.2</v>
          </cell>
          <cell r="L8">
            <v>4823.7</v>
          </cell>
          <cell r="M8">
            <v>6183.8</v>
          </cell>
          <cell r="N8">
            <v>1548</v>
          </cell>
          <cell r="O8">
            <v>2969.2</v>
          </cell>
          <cell r="P8">
            <v>82186.8</v>
          </cell>
          <cell r="Q8">
            <v>84216.1</v>
          </cell>
          <cell r="R8">
            <v>60650.8</v>
          </cell>
          <cell r="S8">
            <v>60970.3</v>
          </cell>
          <cell r="T8">
            <v>26887.200000000001</v>
          </cell>
          <cell r="U8">
            <v>29319.3</v>
          </cell>
          <cell r="V8">
            <v>8895.2000000000007</v>
          </cell>
          <cell r="W8">
            <v>9558.4</v>
          </cell>
          <cell r="X8">
            <v>3403.5</v>
          </cell>
          <cell r="Y8">
            <v>6655.6</v>
          </cell>
          <cell r="Z8">
            <v>0.38300000000000001</v>
          </cell>
          <cell r="AA8">
            <v>0.69599999999999995</v>
          </cell>
          <cell r="AB8">
            <v>208.2</v>
          </cell>
          <cell r="AC8">
            <v>-5089</v>
          </cell>
          <cell r="AD8">
            <v>11118.9</v>
          </cell>
          <cell r="AE8">
            <v>12730.8</v>
          </cell>
          <cell r="AF8">
            <v>3403.5</v>
          </cell>
          <cell r="AG8">
            <v>6655.6</v>
          </cell>
          <cell r="AH8">
            <v>0.30599999999999999</v>
          </cell>
          <cell r="AI8">
            <v>0.52300000000000002</v>
          </cell>
        </row>
        <row r="9">
          <cell r="A9" t="str">
            <v>BOLIVAR</v>
          </cell>
          <cell r="B9">
            <v>119200.8</v>
          </cell>
          <cell r="C9">
            <v>114335.2</v>
          </cell>
          <cell r="D9">
            <v>42155.6</v>
          </cell>
          <cell r="E9">
            <v>50349</v>
          </cell>
          <cell r="F9">
            <v>14258.8</v>
          </cell>
          <cell r="G9">
            <v>7217.9</v>
          </cell>
          <cell r="H9">
            <v>16294.9</v>
          </cell>
          <cell r="I9">
            <v>18177.900000000001</v>
          </cell>
          <cell r="J9">
            <v>8539.4</v>
          </cell>
          <cell r="K9">
            <v>13841.5</v>
          </cell>
          <cell r="L9">
            <v>26001.3</v>
          </cell>
          <cell r="M9">
            <v>31532.400000000001</v>
          </cell>
          <cell r="N9">
            <v>10429.299999999999</v>
          </cell>
          <cell r="O9">
            <v>10899.6</v>
          </cell>
          <cell r="P9">
            <v>275293.59999999998</v>
          </cell>
          <cell r="Q9">
            <v>297415</v>
          </cell>
          <cell r="R9">
            <v>193685.2</v>
          </cell>
          <cell r="S9">
            <v>191194.5</v>
          </cell>
          <cell r="T9">
            <v>81867.100000000006</v>
          </cell>
          <cell r="U9">
            <v>129948.2</v>
          </cell>
          <cell r="V9">
            <v>75193.7</v>
          </cell>
          <cell r="W9">
            <v>78730.899999999994</v>
          </cell>
          <cell r="X9">
            <v>36580.1</v>
          </cell>
          <cell r="Y9">
            <v>38892</v>
          </cell>
          <cell r="Z9">
            <v>0.48599999999999999</v>
          </cell>
          <cell r="AA9">
            <v>0.49399999999999999</v>
          </cell>
          <cell r="AB9">
            <v>12158</v>
          </cell>
          <cell r="AC9">
            <v>4711.8</v>
          </cell>
          <cell r="AD9">
            <v>78311.100000000006</v>
          </cell>
          <cell r="AE9">
            <v>81635</v>
          </cell>
          <cell r="AF9">
            <v>36580.1</v>
          </cell>
          <cell r="AG9">
            <v>39609.1</v>
          </cell>
          <cell r="AH9">
            <v>0.46700000000000003</v>
          </cell>
          <cell r="AI9">
            <v>0.48499999999999999</v>
          </cell>
        </row>
        <row r="10">
          <cell r="A10" t="str">
            <v xml:space="preserve">CENTRAL  </v>
          </cell>
          <cell r="B10">
            <v>68509.3</v>
          </cell>
          <cell r="C10">
            <v>85227.9</v>
          </cell>
          <cell r="D10">
            <v>30108.6</v>
          </cell>
          <cell r="E10">
            <v>37923.300000000003</v>
          </cell>
          <cell r="F10">
            <v>2757.3</v>
          </cell>
          <cell r="G10">
            <v>887.2</v>
          </cell>
          <cell r="H10">
            <v>-324.39999999999998</v>
          </cell>
          <cell r="I10">
            <v>-2352.6</v>
          </cell>
          <cell r="J10">
            <v>2951.3</v>
          </cell>
          <cell r="K10">
            <v>4838.8999999999996</v>
          </cell>
          <cell r="L10">
            <v>17296.8</v>
          </cell>
          <cell r="M10">
            <v>14904.2</v>
          </cell>
          <cell r="N10">
            <v>3634.4</v>
          </cell>
          <cell r="O10">
            <v>6599.2</v>
          </cell>
          <cell r="P10">
            <v>219746.2</v>
          </cell>
          <cell r="Q10">
            <v>208586.5</v>
          </cell>
          <cell r="R10">
            <v>150865.20000000001</v>
          </cell>
          <cell r="S10">
            <v>137224.4</v>
          </cell>
          <cell r="T10">
            <v>56613</v>
          </cell>
          <cell r="U10">
            <v>68871.5</v>
          </cell>
          <cell r="V10">
            <v>36973.4</v>
          </cell>
          <cell r="W10">
            <v>55192.3</v>
          </cell>
          <cell r="X10">
            <v>25577.1</v>
          </cell>
          <cell r="Y10">
            <v>35829.9</v>
          </cell>
          <cell r="Z10">
            <v>0.69199999999999995</v>
          </cell>
          <cell r="AA10">
            <v>0.64900000000000002</v>
          </cell>
          <cell r="AB10">
            <v>-3525.7</v>
          </cell>
          <cell r="AC10">
            <v>-5049.3999999999996</v>
          </cell>
          <cell r="AD10">
            <v>41104.800000000003</v>
          </cell>
          <cell r="AE10">
            <v>58877.2</v>
          </cell>
          <cell r="AF10">
            <v>26257.7</v>
          </cell>
          <cell r="AG10">
            <v>37010.300000000003</v>
          </cell>
          <cell r="AH10">
            <v>0.63900000000000001</v>
          </cell>
          <cell r="AI10">
            <v>0.629</v>
          </cell>
        </row>
        <row r="11">
          <cell r="A11" t="str">
            <v>CHUBB</v>
          </cell>
          <cell r="B11">
            <v>30632.9</v>
          </cell>
          <cell r="C11">
            <v>33738.5</v>
          </cell>
          <cell r="D11">
            <v>7207.1</v>
          </cell>
          <cell r="E11">
            <v>10341.700000000001</v>
          </cell>
          <cell r="F11">
            <v>2615.6</v>
          </cell>
          <cell r="G11">
            <v>4662.6000000000004</v>
          </cell>
          <cell r="H11">
            <v>1385.4</v>
          </cell>
          <cell r="I11">
            <v>4483</v>
          </cell>
          <cell r="J11">
            <v>1038</v>
          </cell>
          <cell r="K11">
            <v>4025.1</v>
          </cell>
          <cell r="L11">
            <v>6262.7</v>
          </cell>
          <cell r="M11">
            <v>10534.7</v>
          </cell>
          <cell r="N11">
            <v>4618.5</v>
          </cell>
          <cell r="O11">
            <v>4694.8999999999996</v>
          </cell>
          <cell r="P11">
            <v>122145.4</v>
          </cell>
          <cell r="Q11">
            <v>144825.9</v>
          </cell>
          <cell r="R11">
            <v>75162.399999999994</v>
          </cell>
          <cell r="S11">
            <v>86273.5</v>
          </cell>
          <cell r="T11">
            <v>51872.3</v>
          </cell>
          <cell r="U11">
            <v>57378.400000000001</v>
          </cell>
          <cell r="V11">
            <v>6206.6</v>
          </cell>
          <cell r="W11">
            <v>7530.3</v>
          </cell>
          <cell r="X11">
            <v>2941.8</v>
          </cell>
          <cell r="Y11">
            <v>2857.3</v>
          </cell>
          <cell r="Z11">
            <v>0.47399999999999998</v>
          </cell>
          <cell r="AA11">
            <v>0.379</v>
          </cell>
          <cell r="AB11">
            <v>2482.3000000000002</v>
          </cell>
          <cell r="AC11">
            <v>4497.2</v>
          </cell>
          <cell r="AD11">
            <v>10445</v>
          </cell>
          <cell r="AE11">
            <v>10297.200000000001</v>
          </cell>
          <cell r="AF11">
            <v>4100.2</v>
          </cell>
          <cell r="AG11">
            <v>2857.3</v>
          </cell>
          <cell r="AH11">
            <v>0.39300000000000002</v>
          </cell>
          <cell r="AI11">
            <v>0.27700000000000002</v>
          </cell>
        </row>
        <row r="12">
          <cell r="A12" t="str">
            <v>COLPATRIA</v>
          </cell>
          <cell r="B12">
            <v>85353.1</v>
          </cell>
          <cell r="C12">
            <v>61609.9</v>
          </cell>
          <cell r="D12">
            <v>40042.9</v>
          </cell>
          <cell r="E12">
            <v>34483.5</v>
          </cell>
          <cell r="F12">
            <v>820.5</v>
          </cell>
          <cell r="G12">
            <v>-2601.1999999999998</v>
          </cell>
          <cell r="H12">
            <v>4730.7</v>
          </cell>
          <cell r="I12">
            <v>28055.9</v>
          </cell>
          <cell r="J12">
            <v>6636.5</v>
          </cell>
          <cell r="K12">
            <v>31300.799999999999</v>
          </cell>
          <cell r="L12">
            <v>16383</v>
          </cell>
          <cell r="M12">
            <v>16042.8</v>
          </cell>
          <cell r="N12">
            <v>8654.2000000000007</v>
          </cell>
          <cell r="O12">
            <v>7801.2</v>
          </cell>
          <cell r="P12">
            <v>245005.3</v>
          </cell>
          <cell r="Q12">
            <v>286342.90000000002</v>
          </cell>
          <cell r="R12">
            <v>131031.3</v>
          </cell>
          <cell r="S12">
            <v>137206</v>
          </cell>
          <cell r="T12">
            <v>101200.5</v>
          </cell>
          <cell r="U12">
            <v>113662.1</v>
          </cell>
          <cell r="V12">
            <v>45353.3</v>
          </cell>
          <cell r="W12">
            <v>38534.800000000003</v>
          </cell>
          <cell r="X12">
            <v>24317.200000000001</v>
          </cell>
          <cell r="Y12">
            <v>21268.7</v>
          </cell>
          <cell r="Z12">
            <v>0.53600000000000003</v>
          </cell>
          <cell r="AA12">
            <v>0.55200000000000005</v>
          </cell>
          <cell r="AB12">
            <v>479.5</v>
          </cell>
          <cell r="AC12">
            <v>-2970.9</v>
          </cell>
          <cell r="AD12">
            <v>57521.9</v>
          </cell>
          <cell r="AE12">
            <v>49108.3</v>
          </cell>
          <cell r="AF12">
            <v>24930.9</v>
          </cell>
          <cell r="AG12">
            <v>22485.4</v>
          </cell>
          <cell r="AH12">
            <v>0.433</v>
          </cell>
          <cell r="AI12">
            <v>0.45800000000000002</v>
          </cell>
        </row>
        <row r="13">
          <cell r="A13" t="str">
            <v>COLSEGUROS</v>
          </cell>
          <cell r="B13">
            <v>161136</v>
          </cell>
          <cell r="C13">
            <v>169409.4</v>
          </cell>
          <cell r="D13">
            <v>57616.5</v>
          </cell>
          <cell r="E13">
            <v>74378</v>
          </cell>
          <cell r="F13">
            <v>2681</v>
          </cell>
          <cell r="G13">
            <v>9002.9</v>
          </cell>
          <cell r="H13">
            <v>3470.2</v>
          </cell>
          <cell r="I13">
            <v>26775.5</v>
          </cell>
          <cell r="J13">
            <v>5909.5</v>
          </cell>
          <cell r="K13">
            <v>19496.8</v>
          </cell>
          <cell r="L13">
            <v>38620.699999999997</v>
          </cell>
          <cell r="M13">
            <v>40400.6</v>
          </cell>
          <cell r="N13">
            <v>18296.5</v>
          </cell>
          <cell r="O13">
            <v>19527.8</v>
          </cell>
          <cell r="P13">
            <v>539233.69999999995</v>
          </cell>
          <cell r="Q13">
            <v>581744.4</v>
          </cell>
          <cell r="R13">
            <v>305917.59999999998</v>
          </cell>
          <cell r="S13">
            <v>348970.3</v>
          </cell>
          <cell r="T13">
            <v>73512</v>
          </cell>
          <cell r="U13">
            <v>74870.8</v>
          </cell>
          <cell r="V13">
            <v>89974</v>
          </cell>
          <cell r="W13">
            <v>109241.1</v>
          </cell>
          <cell r="X13">
            <v>49651.7</v>
          </cell>
          <cell r="Y13">
            <v>58197.4</v>
          </cell>
          <cell r="Z13">
            <v>0.55200000000000005</v>
          </cell>
          <cell r="AA13">
            <v>0.53300000000000003</v>
          </cell>
          <cell r="AB13">
            <v>1915.7</v>
          </cell>
          <cell r="AC13">
            <v>8248.1</v>
          </cell>
          <cell r="AD13">
            <v>98250.6</v>
          </cell>
          <cell r="AE13">
            <v>125348.8</v>
          </cell>
          <cell r="AF13">
            <v>49699.4</v>
          </cell>
          <cell r="AG13">
            <v>59581.8</v>
          </cell>
          <cell r="AH13">
            <v>0.50600000000000001</v>
          </cell>
          <cell r="AI13">
            <v>0.47499999999999998</v>
          </cell>
        </row>
        <row r="14">
          <cell r="A14" t="str">
            <v>CONDOR</v>
          </cell>
          <cell r="B14">
            <v>5496.5</v>
          </cell>
          <cell r="C14">
            <v>8657.9</v>
          </cell>
          <cell r="D14">
            <v>4093.2</v>
          </cell>
          <cell r="E14">
            <v>9195.2000000000007</v>
          </cell>
          <cell r="F14">
            <v>-1115.8</v>
          </cell>
          <cell r="G14">
            <v>-1807</v>
          </cell>
          <cell r="H14">
            <v>217.7</v>
          </cell>
          <cell r="I14">
            <v>1407.1</v>
          </cell>
          <cell r="J14">
            <v>80.3</v>
          </cell>
          <cell r="K14">
            <v>3315.8</v>
          </cell>
          <cell r="L14">
            <v>9602.7000000000007</v>
          </cell>
          <cell r="M14">
            <v>7489.1</v>
          </cell>
          <cell r="N14">
            <v>2835.3</v>
          </cell>
          <cell r="O14">
            <v>1781</v>
          </cell>
          <cell r="P14">
            <v>134226.29999999999</v>
          </cell>
          <cell r="Q14">
            <v>129391.9</v>
          </cell>
          <cell r="R14">
            <v>88644.6</v>
          </cell>
          <cell r="S14">
            <v>76792.2</v>
          </cell>
          <cell r="T14">
            <v>33594.400000000001</v>
          </cell>
          <cell r="U14">
            <v>23643.1</v>
          </cell>
          <cell r="V14">
            <v>15845.5</v>
          </cell>
          <cell r="W14">
            <v>7488.4</v>
          </cell>
          <cell r="X14">
            <v>6472.7</v>
          </cell>
          <cell r="Y14">
            <v>4067</v>
          </cell>
          <cell r="Z14">
            <v>0.40799999999999997</v>
          </cell>
          <cell r="AA14">
            <v>0.54300000000000004</v>
          </cell>
          <cell r="AB14">
            <v>-1170</v>
          </cell>
          <cell r="AC14">
            <v>-1957.1</v>
          </cell>
          <cell r="AD14">
            <v>17084.599999999999</v>
          </cell>
          <cell r="AE14">
            <v>8548.7000000000007</v>
          </cell>
          <cell r="AF14">
            <v>6524.9</v>
          </cell>
          <cell r="AG14">
            <v>4067</v>
          </cell>
          <cell r="AH14">
            <v>0.38200000000000001</v>
          </cell>
          <cell r="AI14">
            <v>0.47599999999999998</v>
          </cell>
        </row>
        <row r="15">
          <cell r="A15" t="str">
            <v>CONFIANZA</v>
          </cell>
          <cell r="B15">
            <v>16486.2</v>
          </cell>
          <cell r="C15">
            <v>21831</v>
          </cell>
          <cell r="D15">
            <v>1353.8</v>
          </cell>
          <cell r="E15">
            <v>7209</v>
          </cell>
          <cell r="F15">
            <v>-976.1</v>
          </cell>
          <cell r="G15">
            <v>1600.3</v>
          </cell>
          <cell r="H15">
            <v>1124.9000000000001</v>
          </cell>
          <cell r="I15">
            <v>3345.8</v>
          </cell>
          <cell r="J15">
            <v>3037.7</v>
          </cell>
          <cell r="K15">
            <v>3279.1</v>
          </cell>
          <cell r="L15">
            <v>5987.4</v>
          </cell>
          <cell r="M15">
            <v>6496.1</v>
          </cell>
          <cell r="N15">
            <v>4917</v>
          </cell>
          <cell r="O15">
            <v>5255.2</v>
          </cell>
          <cell r="P15">
            <v>98570.8</v>
          </cell>
          <cell r="Q15">
            <v>117090.8</v>
          </cell>
          <cell r="R15">
            <v>44113.2</v>
          </cell>
          <cell r="S15">
            <v>53269.5</v>
          </cell>
          <cell r="T15">
            <v>26366.2</v>
          </cell>
          <cell r="U15">
            <v>31206.799999999999</v>
          </cell>
          <cell r="V15">
            <v>8803.2000000000007</v>
          </cell>
          <cell r="W15">
            <v>11579.1</v>
          </cell>
          <cell r="X15">
            <v>2004.3</v>
          </cell>
          <cell r="Y15">
            <v>2093</v>
          </cell>
          <cell r="Z15">
            <v>0.22800000000000001</v>
          </cell>
          <cell r="AA15">
            <v>0.18099999999999999</v>
          </cell>
          <cell r="AB15">
            <v>-1186.5999999999999</v>
          </cell>
          <cell r="AC15">
            <v>1171.9000000000001</v>
          </cell>
          <cell r="AD15">
            <v>10493.6</v>
          </cell>
          <cell r="AE15">
            <v>13580.3</v>
          </cell>
          <cell r="AF15">
            <v>2004.3</v>
          </cell>
          <cell r="AG15">
            <v>2990.3</v>
          </cell>
          <cell r="AH15">
            <v>0.191</v>
          </cell>
          <cell r="AI15">
            <v>0.22</v>
          </cell>
        </row>
        <row r="16">
          <cell r="A16" t="str">
            <v>CREDISEGURO</v>
          </cell>
          <cell r="B16">
            <v>3627.3</v>
          </cell>
          <cell r="C16">
            <v>5107.1000000000004</v>
          </cell>
          <cell r="D16">
            <v>857</v>
          </cell>
          <cell r="E16">
            <v>561.6</v>
          </cell>
          <cell r="F16">
            <v>-216.3</v>
          </cell>
          <cell r="G16">
            <v>138</v>
          </cell>
          <cell r="H16">
            <v>40.5</v>
          </cell>
          <cell r="I16">
            <v>921.8</v>
          </cell>
          <cell r="J16">
            <v>228.4</v>
          </cell>
          <cell r="K16">
            <v>862.5</v>
          </cell>
          <cell r="L16">
            <v>1222.0999999999999</v>
          </cell>
          <cell r="M16">
            <v>1275.8</v>
          </cell>
          <cell r="N16">
            <v>229.2</v>
          </cell>
          <cell r="O16">
            <v>267.60000000000002</v>
          </cell>
          <cell r="P16">
            <v>16985.5</v>
          </cell>
          <cell r="Q16">
            <v>24649.3</v>
          </cell>
          <cell r="R16">
            <v>12545.8</v>
          </cell>
          <cell r="S16">
            <v>19348.099999999999</v>
          </cell>
          <cell r="T16">
            <v>10904</v>
          </cell>
          <cell r="U16">
            <v>15094.2</v>
          </cell>
          <cell r="V16">
            <v>502.5</v>
          </cell>
          <cell r="W16">
            <v>700.1</v>
          </cell>
          <cell r="X16">
            <v>310.8</v>
          </cell>
          <cell r="Y16">
            <v>415.8</v>
          </cell>
          <cell r="Z16">
            <v>0.61899999999999999</v>
          </cell>
          <cell r="AA16">
            <v>0.59399999999999997</v>
          </cell>
          <cell r="AB16">
            <v>-221.2</v>
          </cell>
          <cell r="AC16">
            <v>122.1</v>
          </cell>
          <cell r="AD16">
            <v>524.79999999999995</v>
          </cell>
          <cell r="AE16">
            <v>712.1</v>
          </cell>
          <cell r="AF16">
            <v>310.8</v>
          </cell>
          <cell r="AG16">
            <v>415.8</v>
          </cell>
          <cell r="AH16">
            <v>0.59199999999999997</v>
          </cell>
          <cell r="AI16">
            <v>0.58399999999999996</v>
          </cell>
        </row>
        <row r="17">
          <cell r="A17" t="str">
            <v>EQUIDAD</v>
          </cell>
          <cell r="B17">
            <v>10944.5</v>
          </cell>
          <cell r="C17">
            <v>15194.4</v>
          </cell>
          <cell r="D17">
            <v>2844.7</v>
          </cell>
          <cell r="E17">
            <v>6318.2</v>
          </cell>
          <cell r="F17">
            <v>26.7</v>
          </cell>
          <cell r="G17">
            <v>-67.099999999999994</v>
          </cell>
          <cell r="H17">
            <v>1964.6</v>
          </cell>
          <cell r="I17">
            <v>3270.2</v>
          </cell>
          <cell r="J17">
            <v>1329</v>
          </cell>
          <cell r="K17">
            <v>2948.7</v>
          </cell>
          <cell r="L17">
            <v>4280.6000000000004</v>
          </cell>
          <cell r="M17">
            <v>4637.6000000000004</v>
          </cell>
          <cell r="N17">
            <v>823.1</v>
          </cell>
          <cell r="O17">
            <v>1345.9</v>
          </cell>
          <cell r="P17">
            <v>51841</v>
          </cell>
          <cell r="Q17">
            <v>59956.6</v>
          </cell>
          <cell r="R17">
            <v>31748.2</v>
          </cell>
          <cell r="S17">
            <v>41254.800000000003</v>
          </cell>
          <cell r="T17">
            <v>28959.3</v>
          </cell>
          <cell r="U17">
            <v>29355.200000000001</v>
          </cell>
          <cell r="V17">
            <v>6696.3</v>
          </cell>
          <cell r="W17">
            <v>9208.5</v>
          </cell>
          <cell r="X17">
            <v>2547.1999999999998</v>
          </cell>
          <cell r="Y17">
            <v>4542.1000000000004</v>
          </cell>
          <cell r="Z17">
            <v>0.38</v>
          </cell>
          <cell r="AA17">
            <v>0.49299999999999999</v>
          </cell>
          <cell r="AB17">
            <v>-10.6</v>
          </cell>
          <cell r="AC17">
            <v>-164.2</v>
          </cell>
          <cell r="AD17">
            <v>7371.8</v>
          </cell>
          <cell r="AE17">
            <v>9891.9</v>
          </cell>
          <cell r="AF17">
            <v>2547.1999999999998</v>
          </cell>
          <cell r="AG17">
            <v>4542.1000000000004</v>
          </cell>
          <cell r="AH17">
            <v>0.34599999999999997</v>
          </cell>
          <cell r="AI17">
            <v>0.45900000000000002</v>
          </cell>
        </row>
        <row r="18">
          <cell r="A18" t="str">
            <v>ESTADO</v>
          </cell>
          <cell r="B18">
            <v>149410.70000000001</v>
          </cell>
          <cell r="C18">
            <v>167387.4</v>
          </cell>
          <cell r="D18">
            <v>65433.4</v>
          </cell>
          <cell r="E18">
            <v>71194.8</v>
          </cell>
          <cell r="F18">
            <v>1303.8</v>
          </cell>
          <cell r="G18">
            <v>-3691.5</v>
          </cell>
          <cell r="H18">
            <v>4699.5</v>
          </cell>
          <cell r="I18">
            <v>1452</v>
          </cell>
          <cell r="J18">
            <v>6297.6</v>
          </cell>
          <cell r="K18">
            <v>5732.5</v>
          </cell>
          <cell r="L18">
            <v>26803.599999999999</v>
          </cell>
          <cell r="M18">
            <v>41952.6</v>
          </cell>
          <cell r="N18">
            <v>21447.7</v>
          </cell>
          <cell r="O18">
            <v>29168.1</v>
          </cell>
          <cell r="P18">
            <v>219326.6</v>
          </cell>
          <cell r="Q18">
            <v>257925.1</v>
          </cell>
          <cell r="R18">
            <v>138740.5</v>
          </cell>
          <cell r="S18">
            <v>164346.70000000001</v>
          </cell>
          <cell r="T18">
            <v>31302.400000000001</v>
          </cell>
          <cell r="U18">
            <v>37048.6</v>
          </cell>
          <cell r="V18">
            <v>85324.4</v>
          </cell>
          <cell r="W18">
            <v>106303.3</v>
          </cell>
          <cell r="X18">
            <v>47252.3</v>
          </cell>
          <cell r="Y18">
            <v>50388.5</v>
          </cell>
          <cell r="Z18">
            <v>0.55400000000000005</v>
          </cell>
          <cell r="AA18">
            <v>0.47399999999999998</v>
          </cell>
          <cell r="AB18">
            <v>893.6</v>
          </cell>
          <cell r="AC18">
            <v>-4132.6000000000004</v>
          </cell>
          <cell r="AD18">
            <v>91050.6</v>
          </cell>
          <cell r="AE18">
            <v>108743.6</v>
          </cell>
          <cell r="AF18">
            <v>47510.1</v>
          </cell>
          <cell r="AG18">
            <v>50692.7</v>
          </cell>
          <cell r="AH18">
            <v>0.52200000000000002</v>
          </cell>
          <cell r="AI18">
            <v>0.46600000000000003</v>
          </cell>
        </row>
        <row r="19">
          <cell r="A19" t="str">
            <v>GENERALI</v>
          </cell>
          <cell r="B19">
            <v>41134</v>
          </cell>
          <cell r="C19">
            <v>33383.599999999999</v>
          </cell>
          <cell r="D19">
            <v>9740.7000000000007</v>
          </cell>
          <cell r="E19">
            <v>22711</v>
          </cell>
          <cell r="F19">
            <v>-2540.1</v>
          </cell>
          <cell r="G19">
            <v>-375.4</v>
          </cell>
          <cell r="H19">
            <v>-359.6</v>
          </cell>
          <cell r="I19">
            <v>4636.5</v>
          </cell>
          <cell r="J19">
            <v>3207.1</v>
          </cell>
          <cell r="K19">
            <v>6481.4</v>
          </cell>
          <cell r="L19">
            <v>7118.7</v>
          </cell>
          <cell r="M19">
            <v>6381.7</v>
          </cell>
          <cell r="N19">
            <v>3959.1</v>
          </cell>
          <cell r="O19">
            <v>3854.7</v>
          </cell>
          <cell r="P19">
            <v>171141</v>
          </cell>
          <cell r="Q19">
            <v>155555.4</v>
          </cell>
          <cell r="R19">
            <v>85802.1</v>
          </cell>
          <cell r="S19">
            <v>80913.399999999994</v>
          </cell>
          <cell r="T19">
            <v>69835.100000000006</v>
          </cell>
          <cell r="U19">
            <v>63853.1</v>
          </cell>
          <cell r="V19">
            <v>17185.2</v>
          </cell>
          <cell r="W19">
            <v>17471.099999999999</v>
          </cell>
          <cell r="X19">
            <v>10650.2</v>
          </cell>
          <cell r="Y19">
            <v>9154.6</v>
          </cell>
          <cell r="Z19">
            <v>0.62</v>
          </cell>
          <cell r="AA19">
            <v>0.52400000000000002</v>
          </cell>
          <cell r="AB19">
            <v>-2712.6</v>
          </cell>
          <cell r="AC19">
            <v>-575.20000000000005</v>
          </cell>
          <cell r="AD19">
            <v>18474.599999999999</v>
          </cell>
          <cell r="AE19">
            <v>18445.7</v>
          </cell>
          <cell r="AF19">
            <v>10650.2</v>
          </cell>
          <cell r="AG19">
            <v>9162.7999999999993</v>
          </cell>
          <cell r="AH19">
            <v>0.57599999999999996</v>
          </cell>
          <cell r="AI19">
            <v>0.497</v>
          </cell>
        </row>
        <row r="20">
          <cell r="A20" t="str">
            <v>LIBERTY</v>
          </cell>
          <cell r="B20">
            <v>214802.9</v>
          </cell>
          <cell r="C20">
            <v>223565.4</v>
          </cell>
          <cell r="D20">
            <v>82740.800000000003</v>
          </cell>
          <cell r="E20">
            <v>81687.899999999994</v>
          </cell>
          <cell r="F20">
            <v>10512.7</v>
          </cell>
          <cell r="G20">
            <v>11903.7</v>
          </cell>
          <cell r="H20">
            <v>1004.8</v>
          </cell>
          <cell r="I20">
            <v>16972.7</v>
          </cell>
          <cell r="J20">
            <v>2687.6</v>
          </cell>
          <cell r="K20">
            <v>17889</v>
          </cell>
          <cell r="L20">
            <v>43576.6</v>
          </cell>
          <cell r="M20">
            <v>46915</v>
          </cell>
          <cell r="N20">
            <v>24995.1</v>
          </cell>
          <cell r="O20">
            <v>29067.200000000001</v>
          </cell>
          <cell r="P20">
            <v>488057.9</v>
          </cell>
          <cell r="Q20">
            <v>527495.5</v>
          </cell>
          <cell r="R20">
            <v>320948.8</v>
          </cell>
          <cell r="S20">
            <v>354190.9</v>
          </cell>
          <cell r="T20">
            <v>140942.39999999999</v>
          </cell>
          <cell r="U20">
            <v>144630.70000000001</v>
          </cell>
          <cell r="V20">
            <v>165195</v>
          </cell>
          <cell r="W20">
            <v>168657.4</v>
          </cell>
          <cell r="X20">
            <v>92202</v>
          </cell>
          <cell r="Y20">
            <v>85362.7</v>
          </cell>
          <cell r="Z20">
            <v>0.55800000000000005</v>
          </cell>
          <cell r="AA20">
            <v>0.50600000000000001</v>
          </cell>
          <cell r="AB20">
            <v>783.1</v>
          </cell>
          <cell r="AC20">
            <v>915.8</v>
          </cell>
          <cell r="AD20">
            <v>171264</v>
          </cell>
          <cell r="AE20">
            <v>178141.4</v>
          </cell>
          <cell r="AF20">
            <v>92989.4</v>
          </cell>
          <cell r="AG20">
            <v>85645.5</v>
          </cell>
          <cell r="AH20">
            <v>0.54300000000000004</v>
          </cell>
          <cell r="AI20">
            <v>0.48099999999999998</v>
          </cell>
        </row>
        <row r="21">
          <cell r="A21" t="str">
            <v>MAPFRE</v>
          </cell>
          <cell r="B21">
            <v>70001.5</v>
          </cell>
          <cell r="C21">
            <v>80709.8</v>
          </cell>
          <cell r="D21">
            <v>24789.1</v>
          </cell>
          <cell r="E21">
            <v>30945.599999999999</v>
          </cell>
          <cell r="F21">
            <v>-2933.3</v>
          </cell>
          <cell r="G21">
            <v>-5549.6</v>
          </cell>
          <cell r="H21">
            <v>1497.1</v>
          </cell>
          <cell r="I21">
            <v>-397.4</v>
          </cell>
          <cell r="J21">
            <v>5197.1000000000004</v>
          </cell>
          <cell r="K21">
            <v>5945.1</v>
          </cell>
          <cell r="L21">
            <v>17476.099999999999</v>
          </cell>
          <cell r="M21">
            <v>22422.400000000001</v>
          </cell>
          <cell r="N21">
            <v>8529.5</v>
          </cell>
          <cell r="O21">
            <v>9363.7000000000007</v>
          </cell>
          <cell r="P21">
            <v>177878.9</v>
          </cell>
          <cell r="Q21">
            <v>195393.5</v>
          </cell>
          <cell r="R21">
            <v>123867.4</v>
          </cell>
          <cell r="S21">
            <v>128126.7</v>
          </cell>
          <cell r="T21">
            <v>62471.4</v>
          </cell>
          <cell r="U21">
            <v>64530.7</v>
          </cell>
          <cell r="V21">
            <v>40085.599999999999</v>
          </cell>
          <cell r="W21">
            <v>47036.5</v>
          </cell>
          <cell r="X21">
            <v>24859.3</v>
          </cell>
          <cell r="Y21">
            <v>31837.8</v>
          </cell>
          <cell r="Z21">
            <v>0.62</v>
          </cell>
          <cell r="AA21">
            <v>0.67700000000000005</v>
          </cell>
          <cell r="AB21">
            <v>-3647.8</v>
          </cell>
          <cell r="AC21">
            <v>-6262.2</v>
          </cell>
          <cell r="AD21">
            <v>43630.8</v>
          </cell>
          <cell r="AE21">
            <v>50577.7</v>
          </cell>
          <cell r="AF21">
            <v>24859.3</v>
          </cell>
          <cell r="AG21">
            <v>31837.8</v>
          </cell>
          <cell r="AH21">
            <v>0.56999999999999995</v>
          </cell>
          <cell r="AI21">
            <v>0.629</v>
          </cell>
        </row>
        <row r="22">
          <cell r="A22" t="str">
            <v>MUNDIAL</v>
          </cell>
          <cell r="B22">
            <v>29716.5</v>
          </cell>
          <cell r="C22">
            <v>30236.400000000001</v>
          </cell>
          <cell r="D22">
            <v>5506.4</v>
          </cell>
          <cell r="E22">
            <v>24335.7</v>
          </cell>
          <cell r="F22">
            <v>1963.3</v>
          </cell>
          <cell r="G22">
            <v>872.8</v>
          </cell>
          <cell r="H22">
            <v>803.2</v>
          </cell>
          <cell r="I22">
            <v>1475.4</v>
          </cell>
          <cell r="J22">
            <v>-944.8</v>
          </cell>
          <cell r="K22">
            <v>1009.7</v>
          </cell>
          <cell r="L22">
            <v>4202.8</v>
          </cell>
          <cell r="M22">
            <v>6825.1</v>
          </cell>
          <cell r="N22">
            <v>3227</v>
          </cell>
          <cell r="O22">
            <v>3759.5</v>
          </cell>
          <cell r="P22">
            <v>87562.2</v>
          </cell>
          <cell r="Q22">
            <v>74434.399999999994</v>
          </cell>
          <cell r="R22">
            <v>37064.1</v>
          </cell>
          <cell r="S22">
            <v>42199.3</v>
          </cell>
          <cell r="T22">
            <v>18206.8</v>
          </cell>
          <cell r="U22">
            <v>19987</v>
          </cell>
          <cell r="V22">
            <v>10825.4</v>
          </cell>
          <cell r="W22">
            <v>14655</v>
          </cell>
          <cell r="X22">
            <v>3921.2</v>
          </cell>
          <cell r="Y22">
            <v>3919.8</v>
          </cell>
          <cell r="Z22">
            <v>0.36199999999999999</v>
          </cell>
          <cell r="AA22">
            <v>0.26700000000000002</v>
          </cell>
          <cell r="AB22">
            <v>1829.4</v>
          </cell>
          <cell r="AC22">
            <v>705.9</v>
          </cell>
          <cell r="AD22">
            <v>10864.1</v>
          </cell>
          <cell r="AE22">
            <v>14703.7</v>
          </cell>
          <cell r="AF22">
            <v>3932.1</v>
          </cell>
          <cell r="AG22">
            <v>3961.2</v>
          </cell>
          <cell r="AH22">
            <v>0.36199999999999999</v>
          </cell>
          <cell r="AI22">
            <v>0.26900000000000002</v>
          </cell>
        </row>
        <row r="23">
          <cell r="A23" t="str">
            <v>PREVISORA</v>
          </cell>
          <cell r="B23">
            <v>228684.4</v>
          </cell>
          <cell r="C23">
            <v>178461.2</v>
          </cell>
          <cell r="D23">
            <v>50983.5</v>
          </cell>
          <cell r="E23">
            <v>68540.2</v>
          </cell>
          <cell r="F23">
            <v>18838</v>
          </cell>
          <cell r="G23">
            <v>1497.9</v>
          </cell>
          <cell r="H23">
            <v>36503.9</v>
          </cell>
          <cell r="I23">
            <v>36925</v>
          </cell>
          <cell r="J23">
            <v>26034.1</v>
          </cell>
          <cell r="K23">
            <v>40164.400000000001</v>
          </cell>
          <cell r="L23">
            <v>32797.1</v>
          </cell>
          <cell r="M23">
            <v>33695.300000000003</v>
          </cell>
          <cell r="N23">
            <v>14871.5</v>
          </cell>
          <cell r="O23">
            <v>15082.3</v>
          </cell>
          <cell r="P23">
            <v>601300.5</v>
          </cell>
          <cell r="Q23">
            <v>651463.5</v>
          </cell>
          <cell r="R23">
            <v>293984.7</v>
          </cell>
          <cell r="S23">
            <v>335237.09999999998</v>
          </cell>
          <cell r="T23">
            <v>103967.4</v>
          </cell>
          <cell r="U23">
            <v>126146.2</v>
          </cell>
          <cell r="V23">
            <v>96092.800000000003</v>
          </cell>
          <cell r="W23">
            <v>97092.4</v>
          </cell>
          <cell r="X23">
            <v>48575</v>
          </cell>
          <cell r="Y23">
            <v>69162.2</v>
          </cell>
          <cell r="Z23">
            <v>0.50600000000000001</v>
          </cell>
          <cell r="AA23">
            <v>0.71199999999999997</v>
          </cell>
          <cell r="AB23">
            <v>18550.7</v>
          </cell>
          <cell r="AC23">
            <v>1201.3</v>
          </cell>
          <cell r="AD23">
            <v>107469</v>
          </cell>
          <cell r="AE23">
            <v>124417.3</v>
          </cell>
          <cell r="AF23">
            <v>49107.3</v>
          </cell>
          <cell r="AG23">
            <v>69680.7</v>
          </cell>
          <cell r="AH23">
            <v>0.45700000000000002</v>
          </cell>
          <cell r="AI23">
            <v>0.56000000000000005</v>
          </cell>
        </row>
        <row r="24">
          <cell r="A24" t="str">
            <v>ROYAL</v>
          </cell>
          <cell r="B24">
            <v>82253.100000000006</v>
          </cell>
          <cell r="C24">
            <v>66774.399999999994</v>
          </cell>
          <cell r="D24">
            <v>27534.799999999999</v>
          </cell>
          <cell r="E24">
            <v>23405.9</v>
          </cell>
          <cell r="F24">
            <v>8352.7000000000007</v>
          </cell>
          <cell r="G24">
            <v>6269.8</v>
          </cell>
          <cell r="H24">
            <v>7685.7</v>
          </cell>
          <cell r="I24">
            <v>18258.8</v>
          </cell>
          <cell r="J24">
            <v>8706.2999999999993</v>
          </cell>
          <cell r="K24">
            <v>16088</v>
          </cell>
          <cell r="L24">
            <v>10894</v>
          </cell>
          <cell r="M24">
            <v>11850.7</v>
          </cell>
          <cell r="N24">
            <v>7159</v>
          </cell>
          <cell r="O24">
            <v>7034.9</v>
          </cell>
          <cell r="P24">
            <v>288268.59999999998</v>
          </cell>
          <cell r="Q24">
            <v>326587</v>
          </cell>
          <cell r="R24">
            <v>165183.1</v>
          </cell>
          <cell r="S24">
            <v>205244.4</v>
          </cell>
          <cell r="T24">
            <v>101588.7</v>
          </cell>
          <cell r="U24">
            <v>110746.4</v>
          </cell>
          <cell r="V24">
            <v>35860.9</v>
          </cell>
          <cell r="W24">
            <v>37869.199999999997</v>
          </cell>
          <cell r="X24">
            <v>21524.5</v>
          </cell>
          <cell r="Y24">
            <v>24065</v>
          </cell>
          <cell r="Z24">
            <v>0.6</v>
          </cell>
          <cell r="AA24">
            <v>0.63500000000000001</v>
          </cell>
          <cell r="AB24">
            <v>6711.1</v>
          </cell>
          <cell r="AC24">
            <v>4833.5</v>
          </cell>
          <cell r="AD24">
            <v>47733.9</v>
          </cell>
          <cell r="AE24">
            <v>52135.3</v>
          </cell>
          <cell r="AF24">
            <v>21759.1</v>
          </cell>
          <cell r="AG24">
            <v>25054.3</v>
          </cell>
          <cell r="AH24">
            <v>0.45600000000000002</v>
          </cell>
          <cell r="AI24">
            <v>0.48099999999999998</v>
          </cell>
        </row>
        <row r="25">
          <cell r="A25" t="str">
            <v>SEGUREXPO</v>
          </cell>
          <cell r="B25">
            <v>3238.9</v>
          </cell>
          <cell r="C25">
            <v>4770.3</v>
          </cell>
          <cell r="D25">
            <v>1520</v>
          </cell>
          <cell r="E25">
            <v>2284.9</v>
          </cell>
          <cell r="F25">
            <v>-121.7</v>
          </cell>
          <cell r="G25">
            <v>-782.7</v>
          </cell>
          <cell r="H25">
            <v>-221.8</v>
          </cell>
          <cell r="I25">
            <v>-630.70000000000005</v>
          </cell>
          <cell r="J25">
            <v>172.3</v>
          </cell>
          <cell r="K25">
            <v>250.4</v>
          </cell>
          <cell r="L25">
            <v>1470.4</v>
          </cell>
          <cell r="M25">
            <v>2019.9</v>
          </cell>
          <cell r="N25">
            <v>274.2</v>
          </cell>
          <cell r="O25">
            <v>366.8</v>
          </cell>
          <cell r="P25">
            <v>23427.7</v>
          </cell>
          <cell r="Q25">
            <v>27150.9</v>
          </cell>
          <cell r="R25">
            <v>18245.8</v>
          </cell>
          <cell r="S25">
            <v>20646.2</v>
          </cell>
          <cell r="T25">
            <v>11488.4</v>
          </cell>
          <cell r="U25">
            <v>11493.9</v>
          </cell>
          <cell r="V25">
            <v>1143.4000000000001</v>
          </cell>
          <cell r="W25">
            <v>1609.7</v>
          </cell>
          <cell r="X25">
            <v>101.9</v>
          </cell>
          <cell r="Y25">
            <v>1223.2</v>
          </cell>
          <cell r="Z25">
            <v>8.8999999999999996E-2</v>
          </cell>
          <cell r="AA25">
            <v>0.76</v>
          </cell>
          <cell r="AB25">
            <v>-143.69999999999999</v>
          </cell>
          <cell r="AC25">
            <v>-792.4</v>
          </cell>
          <cell r="AD25">
            <v>1187.5</v>
          </cell>
          <cell r="AE25">
            <v>1300.8</v>
          </cell>
          <cell r="AF25">
            <v>101.9</v>
          </cell>
          <cell r="AG25">
            <v>1223.2</v>
          </cell>
          <cell r="AH25">
            <v>8.5999999999999993E-2</v>
          </cell>
          <cell r="AI25">
            <v>0.94</v>
          </cell>
        </row>
        <row r="26">
          <cell r="A26" t="str">
            <v>SOLIDARIA</v>
          </cell>
          <cell r="B26">
            <v>83198.399999999994</v>
          </cell>
          <cell r="C26">
            <v>86392.9</v>
          </cell>
          <cell r="D26">
            <v>39837.9</v>
          </cell>
          <cell r="E26">
            <v>43183.1</v>
          </cell>
          <cell r="F26">
            <v>7085.2</v>
          </cell>
          <cell r="G26">
            <v>5366.8</v>
          </cell>
          <cell r="H26">
            <v>7687</v>
          </cell>
          <cell r="I26">
            <v>5509.8</v>
          </cell>
          <cell r="J26">
            <v>3573.2</v>
          </cell>
          <cell r="K26">
            <v>4228.2</v>
          </cell>
          <cell r="L26">
            <v>16338.9</v>
          </cell>
          <cell r="M26">
            <v>19264.3</v>
          </cell>
          <cell r="N26">
            <v>9750.7999999999993</v>
          </cell>
          <cell r="O26">
            <v>10529.4</v>
          </cell>
          <cell r="P26">
            <v>140244.29999999999</v>
          </cell>
          <cell r="Q26">
            <v>144884.70000000001</v>
          </cell>
          <cell r="R26">
            <v>88992.2</v>
          </cell>
          <cell r="S26">
            <v>90673.3</v>
          </cell>
          <cell r="T26">
            <v>29597.7</v>
          </cell>
          <cell r="U26">
            <v>32341.1</v>
          </cell>
          <cell r="V26">
            <v>60652.4</v>
          </cell>
          <cell r="W26">
            <v>63241.3</v>
          </cell>
          <cell r="X26">
            <v>33188.699999999997</v>
          </cell>
          <cell r="Y26">
            <v>33931.4</v>
          </cell>
          <cell r="Z26">
            <v>0.54700000000000004</v>
          </cell>
          <cell r="AA26">
            <v>0.53700000000000003</v>
          </cell>
          <cell r="AB26">
            <v>3678.3</v>
          </cell>
          <cell r="AC26">
            <v>1062</v>
          </cell>
          <cell r="AD26">
            <v>61335.1</v>
          </cell>
          <cell r="AE26">
            <v>63729.4</v>
          </cell>
          <cell r="AF26">
            <v>33188.699999999997</v>
          </cell>
          <cell r="AG26">
            <v>33931.4</v>
          </cell>
          <cell r="AH26">
            <v>0.54100000000000004</v>
          </cell>
          <cell r="AI26">
            <v>0.53200000000000003</v>
          </cell>
        </row>
        <row r="27">
          <cell r="A27" t="str">
            <v>SURAMERICANA</v>
          </cell>
          <cell r="B27">
            <v>179988</v>
          </cell>
          <cell r="C27">
            <v>175676.5</v>
          </cell>
          <cell r="D27">
            <v>60932.7</v>
          </cell>
          <cell r="E27">
            <v>51536.2</v>
          </cell>
          <cell r="F27">
            <v>13424.9</v>
          </cell>
          <cell r="G27">
            <v>1145.5999999999999</v>
          </cell>
          <cell r="H27">
            <v>37837.9</v>
          </cell>
          <cell r="I27">
            <v>51061.2</v>
          </cell>
          <cell r="J27">
            <v>28613.1</v>
          </cell>
          <cell r="K27">
            <v>51440.800000000003</v>
          </cell>
          <cell r="L27">
            <v>46776.9</v>
          </cell>
          <cell r="M27">
            <v>53225.4</v>
          </cell>
          <cell r="N27">
            <v>22519.200000000001</v>
          </cell>
          <cell r="O27">
            <v>21737.5</v>
          </cell>
          <cell r="P27">
            <v>650402.6</v>
          </cell>
          <cell r="Q27">
            <v>886461.5</v>
          </cell>
          <cell r="R27">
            <v>442671.6</v>
          </cell>
          <cell r="S27">
            <v>567959.9</v>
          </cell>
          <cell r="T27">
            <v>222789.1</v>
          </cell>
          <cell r="U27">
            <v>379301.7</v>
          </cell>
          <cell r="V27">
            <v>111611.9</v>
          </cell>
          <cell r="W27">
            <v>110629.4</v>
          </cell>
          <cell r="X27">
            <v>44680.2</v>
          </cell>
          <cell r="Y27">
            <v>49963.8</v>
          </cell>
          <cell r="Z27">
            <v>0.4</v>
          </cell>
          <cell r="AA27">
            <v>0.45200000000000001</v>
          </cell>
          <cell r="AB27">
            <v>11478.1</v>
          </cell>
          <cell r="AC27">
            <v>-634.9</v>
          </cell>
          <cell r="AD27">
            <v>124037.6</v>
          </cell>
          <cell r="AE27">
            <v>122253.9</v>
          </cell>
          <cell r="AF27">
            <v>45811.8</v>
          </cell>
          <cell r="AG27">
            <v>50466.400000000001</v>
          </cell>
          <cell r="AH27">
            <v>0.36899999999999999</v>
          </cell>
          <cell r="AI27">
            <v>0.41299999999999998</v>
          </cell>
        </row>
        <row r="28">
          <cell r="A28" t="str">
            <v>TOTAL</v>
          </cell>
        </row>
        <row r="30">
          <cell r="H30">
            <v>4</v>
          </cell>
          <cell r="I30">
            <v>3</v>
          </cell>
        </row>
        <row r="31">
          <cell r="A31" t="str">
            <v>TOTAL CIAS DE SEGUROS GENERALES</v>
          </cell>
          <cell r="B31">
            <v>1842303.9</v>
          </cell>
          <cell r="C31">
            <v>1845259.6</v>
          </cell>
          <cell r="D31">
            <v>623113.5</v>
          </cell>
          <cell r="E31">
            <v>768759.4</v>
          </cell>
          <cell r="F31">
            <v>82496.600000000006</v>
          </cell>
          <cell r="G31">
            <v>30478</v>
          </cell>
          <cell r="H31">
            <v>141878</v>
          </cell>
          <cell r="I31">
            <v>241798.7</v>
          </cell>
          <cell r="J31">
            <v>135553.29999999999</v>
          </cell>
          <cell r="K31">
            <v>273030.2</v>
          </cell>
          <cell r="L31">
            <v>390196.9</v>
          </cell>
          <cell r="M31">
            <v>446336.1</v>
          </cell>
          <cell r="N31">
            <v>195286.1</v>
          </cell>
          <cell r="O31">
            <v>217526.9</v>
          </cell>
          <cell r="P31">
            <v>5171611.0999999996</v>
          </cell>
          <cell r="Q31">
            <v>5856783.6000000006</v>
          </cell>
          <cell r="R31">
            <v>3131106.1</v>
          </cell>
          <cell r="S31">
            <v>3456785.2</v>
          </cell>
          <cell r="T31">
            <v>1421754</v>
          </cell>
          <cell r="U31">
            <v>1715866</v>
          </cell>
          <cell r="V31">
            <v>1010300.9</v>
          </cell>
          <cell r="W31">
            <v>1135598.3</v>
          </cell>
          <cell r="X31">
            <v>529925.6</v>
          </cell>
          <cell r="Y31">
            <v>610893.30000000005</v>
          </cell>
          <cell r="Z31">
            <v>0.52449999999999997</v>
          </cell>
          <cell r="AA31">
            <v>0.53790000000000004</v>
          </cell>
          <cell r="AB31">
            <v>51183.8</v>
          </cell>
          <cell r="AC31">
            <v>-3368.8</v>
          </cell>
          <cell r="AD31">
            <v>1116282.3</v>
          </cell>
          <cell r="AE31">
            <v>1267161.8999999999</v>
          </cell>
          <cell r="AF31">
            <v>535546.9</v>
          </cell>
          <cell r="AG31">
            <v>622270.19999999995</v>
          </cell>
          <cell r="AH31">
            <v>0.48</v>
          </cell>
          <cell r="AI31">
            <v>0.49099999999999999</v>
          </cell>
        </row>
        <row r="35">
          <cell r="A35" t="str">
            <v>COMPAÑIAS</v>
          </cell>
          <cell r="B35" t="str">
            <v>P.ANT</v>
          </cell>
          <cell r="C35" t="str">
            <v>P.ACT</v>
          </cell>
          <cell r="D35" t="str">
            <v>P.ANT</v>
          </cell>
          <cell r="E35" t="str">
            <v>P.ACT</v>
          </cell>
          <cell r="F35" t="str">
            <v>P.ANT</v>
          </cell>
          <cell r="G35" t="str">
            <v>P.ACT</v>
          </cell>
          <cell r="H35" t="str">
            <v>P.ANT</v>
          </cell>
          <cell r="I35" t="str">
            <v>P.ACT</v>
          </cell>
          <cell r="J35" t="str">
            <v>P.ANT</v>
          </cell>
          <cell r="K35" t="str">
            <v>P.ACT</v>
          </cell>
          <cell r="L35" t="str">
            <v>P.ANT</v>
          </cell>
          <cell r="M35" t="str">
            <v>P.ACT</v>
          </cell>
          <cell r="N35" t="str">
            <v>P.ANT</v>
          </cell>
          <cell r="O35" t="str">
            <v>P.ACT</v>
          </cell>
          <cell r="P35" t="str">
            <v>P.ANT</v>
          </cell>
          <cell r="Q35" t="str">
            <v>P.ACT</v>
          </cell>
          <cell r="R35" t="str">
            <v>P.ANT</v>
          </cell>
          <cell r="S35" t="str">
            <v>P.ACT</v>
          </cell>
          <cell r="T35" t="str">
            <v>P.ANT</v>
          </cell>
          <cell r="U35" t="str">
            <v>P.ACT</v>
          </cell>
          <cell r="V35" t="str">
            <v>P.ANT</v>
          </cell>
          <cell r="W35" t="str">
            <v>P.ACT</v>
          </cell>
          <cell r="X35" t="str">
            <v>P.ANT</v>
          </cell>
          <cell r="Y35" t="str">
            <v>P.ACT</v>
          </cell>
          <cell r="Z35" t="str">
            <v>P.ANT</v>
          </cell>
          <cell r="AA35" t="str">
            <v>P.ACT</v>
          </cell>
          <cell r="AB35" t="str">
            <v>P.ANT</v>
          </cell>
          <cell r="AC35" t="str">
            <v>P.ACT</v>
          </cell>
          <cell r="AD35" t="str">
            <v>P.ANT</v>
          </cell>
          <cell r="AE35" t="str">
            <v>P.ACT</v>
          </cell>
          <cell r="AF35" t="str">
            <v>P.ANT</v>
          </cell>
          <cell r="AG35" t="str">
            <v>P.ACT</v>
          </cell>
          <cell r="AH35" t="str">
            <v>P.ANT</v>
          </cell>
          <cell r="AI35" t="str">
            <v>P.ACT</v>
          </cell>
        </row>
        <row r="36">
          <cell r="A36" t="str">
            <v>AGRICOLA</v>
          </cell>
          <cell r="B36">
            <v>29918.1</v>
          </cell>
          <cell r="C36">
            <v>49919.24</v>
          </cell>
          <cell r="D36">
            <v>16403.5</v>
          </cell>
          <cell r="E36">
            <v>23278.87</v>
          </cell>
          <cell r="F36">
            <v>-6894.23</v>
          </cell>
          <cell r="G36">
            <v>85.83</v>
          </cell>
          <cell r="H36">
            <v>-2088.89</v>
          </cell>
          <cell r="I36">
            <v>6089.44</v>
          </cell>
          <cell r="J36">
            <v>5119.67</v>
          </cell>
          <cell r="K36">
            <v>9513.5400000000009</v>
          </cell>
          <cell r="L36">
            <v>11790.79</v>
          </cell>
          <cell r="M36">
            <v>12087.19</v>
          </cell>
          <cell r="N36">
            <v>4288.68</v>
          </cell>
          <cell r="O36">
            <v>5291.52</v>
          </cell>
          <cell r="P36">
            <v>92286.88</v>
          </cell>
          <cell r="Q36">
            <v>121629.11</v>
          </cell>
          <cell r="R36">
            <v>66905.23</v>
          </cell>
          <cell r="S36">
            <v>78750.83</v>
          </cell>
          <cell r="T36">
            <v>34285.14</v>
          </cell>
          <cell r="U36">
            <v>34493.75</v>
          </cell>
          <cell r="V36">
            <v>23401.17</v>
          </cell>
          <cell r="W36">
            <v>39369.279999999999</v>
          </cell>
          <cell r="X36">
            <v>14832.4</v>
          </cell>
          <cell r="Y36">
            <v>23063.39</v>
          </cell>
          <cell r="Z36">
            <v>0.63400000000000001</v>
          </cell>
          <cell r="AA36">
            <v>0.58599999999999997</v>
          </cell>
          <cell r="AB36">
            <v>-7188.08</v>
          </cell>
          <cell r="AC36">
            <v>-236.09</v>
          </cell>
          <cell r="AD36">
            <v>26813.1</v>
          </cell>
          <cell r="AE36">
            <v>42906.81</v>
          </cell>
          <cell r="AF36">
            <v>18629.5</v>
          </cell>
          <cell r="AG36">
            <v>24336.14</v>
          </cell>
          <cell r="AH36">
            <v>0.69499999999999995</v>
          </cell>
          <cell r="AI36">
            <v>0.56699999999999995</v>
          </cell>
        </row>
        <row r="37">
          <cell r="A37" t="str">
            <v>AIG SEGUROS</v>
          </cell>
          <cell r="B37">
            <v>18628.34</v>
          </cell>
          <cell r="C37">
            <v>23324.93</v>
          </cell>
          <cell r="D37">
            <v>6392.8</v>
          </cell>
          <cell r="E37">
            <v>9936.4500000000007</v>
          </cell>
          <cell r="F37">
            <v>-6025.91</v>
          </cell>
          <cell r="G37">
            <v>-7168.81</v>
          </cell>
          <cell r="H37">
            <v>-338.26</v>
          </cell>
          <cell r="I37">
            <v>-2351.87</v>
          </cell>
          <cell r="J37">
            <v>6014.65</v>
          </cell>
          <cell r="K37">
            <v>5165.3599999999997</v>
          </cell>
          <cell r="L37">
            <v>8404.66</v>
          </cell>
          <cell r="M37">
            <v>12162.1</v>
          </cell>
          <cell r="N37">
            <v>1005.38</v>
          </cell>
          <cell r="O37">
            <v>1191.33</v>
          </cell>
          <cell r="P37">
            <v>101142.68</v>
          </cell>
          <cell r="Q37">
            <v>114827.11</v>
          </cell>
          <cell r="R37">
            <v>91100.05</v>
          </cell>
          <cell r="S37">
            <v>106272.08</v>
          </cell>
          <cell r="T37">
            <v>15262.47</v>
          </cell>
          <cell r="U37">
            <v>18545.28</v>
          </cell>
          <cell r="V37">
            <v>9701.94</v>
          </cell>
          <cell r="W37">
            <v>16597.87</v>
          </cell>
          <cell r="X37">
            <v>6559.25</v>
          </cell>
          <cell r="Y37">
            <v>10684.71</v>
          </cell>
          <cell r="Z37">
            <v>0.67600000000000005</v>
          </cell>
          <cell r="AA37">
            <v>0.64400000000000002</v>
          </cell>
          <cell r="AB37">
            <v>-6239.49</v>
          </cell>
          <cell r="AC37">
            <v>-7457.51</v>
          </cell>
          <cell r="AD37">
            <v>10407.93</v>
          </cell>
          <cell r="AE37">
            <v>17530.96</v>
          </cell>
          <cell r="AF37">
            <v>6692</v>
          </cell>
          <cell r="AG37">
            <v>11003.75</v>
          </cell>
          <cell r="AH37">
            <v>0.64300000000000002</v>
          </cell>
          <cell r="AI37">
            <v>0.628</v>
          </cell>
        </row>
        <row r="38">
          <cell r="A38" t="str">
            <v>ALFA</v>
          </cell>
          <cell r="B38">
            <v>93744.22</v>
          </cell>
          <cell r="C38">
            <v>105039.14</v>
          </cell>
          <cell r="D38">
            <v>42849.36</v>
          </cell>
          <cell r="E38">
            <v>65834.3</v>
          </cell>
          <cell r="F38">
            <v>857.62</v>
          </cell>
          <cell r="G38">
            <v>2907.2</v>
          </cell>
          <cell r="H38">
            <v>20504.95</v>
          </cell>
          <cell r="I38">
            <v>139808.16</v>
          </cell>
          <cell r="J38">
            <v>31520.81</v>
          </cell>
          <cell r="K38">
            <v>160645.12</v>
          </cell>
          <cell r="L38">
            <v>7936.78</v>
          </cell>
          <cell r="M38">
            <v>7451.78</v>
          </cell>
          <cell r="N38">
            <v>34.619999999999997</v>
          </cell>
          <cell r="O38">
            <v>31.53</v>
          </cell>
          <cell r="P38">
            <v>652395.78</v>
          </cell>
          <cell r="Q38">
            <v>892844.08</v>
          </cell>
          <cell r="R38">
            <v>616941.21</v>
          </cell>
          <cell r="S38">
            <v>853506.34</v>
          </cell>
          <cell r="T38">
            <v>74235.73</v>
          </cell>
          <cell r="U38">
            <v>111934.57</v>
          </cell>
          <cell r="V38">
            <v>58091.55</v>
          </cell>
          <cell r="W38">
            <v>68014.05</v>
          </cell>
          <cell r="X38">
            <v>53462.35</v>
          </cell>
          <cell r="Y38">
            <v>61416.05</v>
          </cell>
          <cell r="Z38">
            <v>0.92</v>
          </cell>
          <cell r="AA38">
            <v>0.90300000000000002</v>
          </cell>
          <cell r="AB38">
            <v>-4131.2299999999996</v>
          </cell>
          <cell r="AC38">
            <v>-2121.75</v>
          </cell>
          <cell r="AD38">
            <v>59908.49</v>
          </cell>
          <cell r="AE38">
            <v>69520.88</v>
          </cell>
          <cell r="AF38">
            <v>54557.18</v>
          </cell>
          <cell r="AG38">
            <v>61912.37</v>
          </cell>
          <cell r="AH38">
            <v>0.91100000000000003</v>
          </cell>
          <cell r="AI38">
            <v>0.89100000000000001</v>
          </cell>
        </row>
        <row r="39">
          <cell r="A39" t="str">
            <v>AURORA</v>
          </cell>
          <cell r="B39">
            <v>12937.98</v>
          </cell>
          <cell r="C39">
            <v>13814.82</v>
          </cell>
          <cell r="D39">
            <v>8943.34</v>
          </cell>
          <cell r="E39">
            <v>7106.74</v>
          </cell>
          <cell r="F39">
            <v>1117.0899999999999</v>
          </cell>
          <cell r="G39">
            <v>1604.61</v>
          </cell>
          <cell r="H39">
            <v>1752.57</v>
          </cell>
          <cell r="I39">
            <v>5927.06</v>
          </cell>
          <cell r="J39">
            <v>1166.6400000000001</v>
          </cell>
          <cell r="K39">
            <v>5064.17</v>
          </cell>
          <cell r="L39">
            <v>3734.51</v>
          </cell>
          <cell r="M39">
            <v>1679.49</v>
          </cell>
          <cell r="N39">
            <v>848.89</v>
          </cell>
          <cell r="O39">
            <v>1713.11</v>
          </cell>
          <cell r="P39">
            <v>53540.22</v>
          </cell>
          <cell r="Q39">
            <v>64593.34</v>
          </cell>
          <cell r="R39">
            <v>46697.08</v>
          </cell>
          <cell r="S39">
            <v>59079.33</v>
          </cell>
          <cell r="T39">
            <v>19548.310000000001</v>
          </cell>
          <cell r="U39">
            <v>22228.82</v>
          </cell>
          <cell r="V39">
            <v>12508.71</v>
          </cell>
          <cell r="W39">
            <v>13945.97</v>
          </cell>
          <cell r="X39">
            <v>7170.92</v>
          </cell>
          <cell r="Y39">
            <v>9723.7999999999993</v>
          </cell>
          <cell r="Z39">
            <v>0.57299999999999995</v>
          </cell>
          <cell r="AA39">
            <v>0.69699999999999995</v>
          </cell>
          <cell r="AB39">
            <v>1026</v>
          </cell>
          <cell r="AC39">
            <v>1516.12</v>
          </cell>
          <cell r="AD39">
            <v>13348.17</v>
          </cell>
          <cell r="AE39">
            <v>14014.05</v>
          </cell>
          <cell r="AF39">
            <v>7358.29</v>
          </cell>
          <cell r="AG39">
            <v>9723.7999999999993</v>
          </cell>
          <cell r="AH39">
            <v>0.55100000000000005</v>
          </cell>
          <cell r="AI39">
            <v>0.69399999999999995</v>
          </cell>
        </row>
        <row r="40">
          <cell r="A40" t="str">
            <v>BBVA SEGUROS</v>
          </cell>
          <cell r="B40">
            <v>44823.09</v>
          </cell>
          <cell r="C40">
            <v>53764.99</v>
          </cell>
          <cell r="D40">
            <v>23034.85</v>
          </cell>
          <cell r="E40">
            <v>28395.759999999998</v>
          </cell>
          <cell r="F40">
            <v>-913.98</v>
          </cell>
          <cell r="G40">
            <v>-3446.3</v>
          </cell>
          <cell r="H40">
            <v>5211.8</v>
          </cell>
          <cell r="I40">
            <v>9415.34</v>
          </cell>
          <cell r="J40">
            <v>9774.49</v>
          </cell>
          <cell r="K40">
            <v>16243.84</v>
          </cell>
          <cell r="L40">
            <v>9208.7800000000007</v>
          </cell>
          <cell r="M40">
            <v>12589.49</v>
          </cell>
          <cell r="N40">
            <v>274.89999999999998</v>
          </cell>
          <cell r="O40">
            <v>1086.19</v>
          </cell>
          <cell r="P40">
            <v>210569.07</v>
          </cell>
          <cell r="Q40">
            <v>257538.61</v>
          </cell>
          <cell r="R40">
            <v>183619.96</v>
          </cell>
          <cell r="S40">
            <v>229655</v>
          </cell>
          <cell r="T40">
            <v>29116.91</v>
          </cell>
          <cell r="U40">
            <v>42543.62</v>
          </cell>
          <cell r="V40">
            <v>43146.81</v>
          </cell>
          <cell r="W40">
            <v>52284.77</v>
          </cell>
          <cell r="X40">
            <v>34931.06</v>
          </cell>
          <cell r="Y40">
            <v>42021.41</v>
          </cell>
          <cell r="Z40">
            <v>0.81</v>
          </cell>
          <cell r="AA40">
            <v>0.80400000000000005</v>
          </cell>
          <cell r="AB40">
            <v>-971.46</v>
          </cell>
          <cell r="AC40">
            <v>-3505.07</v>
          </cell>
          <cell r="AD40">
            <v>44038.2</v>
          </cell>
          <cell r="AE40">
            <v>53022.48</v>
          </cell>
          <cell r="AF40">
            <v>35330.04</v>
          </cell>
          <cell r="AG40">
            <v>42555.24</v>
          </cell>
          <cell r="AH40">
            <v>0.80200000000000005</v>
          </cell>
          <cell r="AI40">
            <v>0.80300000000000005</v>
          </cell>
        </row>
        <row r="41">
          <cell r="A41" t="str">
            <v>BOLIVAR</v>
          </cell>
          <cell r="B41">
            <v>150565.82999999999</v>
          </cell>
          <cell r="C41">
            <v>194142.61</v>
          </cell>
          <cell r="D41">
            <v>60449.91</v>
          </cell>
          <cell r="E41">
            <v>73319.77</v>
          </cell>
          <cell r="F41">
            <v>-13501.93</v>
          </cell>
          <cell r="G41">
            <v>-8077.13</v>
          </cell>
          <cell r="H41">
            <v>4911.4799999999996</v>
          </cell>
          <cell r="I41">
            <v>31397.98</v>
          </cell>
          <cell r="J41">
            <v>26198.28</v>
          </cell>
          <cell r="K41">
            <v>44714.64</v>
          </cell>
          <cell r="L41">
            <v>56331.79</v>
          </cell>
          <cell r="M41">
            <v>54705.9</v>
          </cell>
          <cell r="N41">
            <v>9922.39</v>
          </cell>
          <cell r="O41">
            <v>12328.88</v>
          </cell>
          <cell r="P41">
            <v>519704.87</v>
          </cell>
          <cell r="Q41">
            <v>705506.08</v>
          </cell>
          <cell r="R41">
            <v>432148.59</v>
          </cell>
          <cell r="S41">
            <v>558223.52</v>
          </cell>
          <cell r="T41">
            <v>102215.2</v>
          </cell>
          <cell r="U41">
            <v>164730.32999999999</v>
          </cell>
          <cell r="V41">
            <v>118912.77</v>
          </cell>
          <cell r="W41">
            <v>158751.98000000001</v>
          </cell>
          <cell r="X41">
            <v>68072.289999999994</v>
          </cell>
          <cell r="Y41">
            <v>101829.05</v>
          </cell>
          <cell r="Z41">
            <v>0.57199999999999995</v>
          </cell>
          <cell r="AA41">
            <v>0.64100000000000001</v>
          </cell>
          <cell r="AB41">
            <v>-18509.52</v>
          </cell>
          <cell r="AC41">
            <v>-11683.34</v>
          </cell>
          <cell r="AD41">
            <v>122790.93</v>
          </cell>
          <cell r="AE41">
            <v>163567.24</v>
          </cell>
          <cell r="AF41">
            <v>68941.570000000007</v>
          </cell>
          <cell r="AG41">
            <v>103048</v>
          </cell>
          <cell r="AH41">
            <v>0.56100000000000005</v>
          </cell>
          <cell r="AI41">
            <v>0.63</v>
          </cell>
        </row>
        <row r="42">
          <cell r="A42" t="str">
            <v>CENTRAL</v>
          </cell>
          <cell r="B42">
            <v>479.27</v>
          </cell>
          <cell r="C42">
            <v>633.55999999999995</v>
          </cell>
          <cell r="D42">
            <v>116.83</v>
          </cell>
          <cell r="E42">
            <v>392.68</v>
          </cell>
          <cell r="F42">
            <v>509.97</v>
          </cell>
          <cell r="G42">
            <v>301.70999999999998</v>
          </cell>
          <cell r="H42">
            <v>1365.48</v>
          </cell>
          <cell r="I42">
            <v>2099.04</v>
          </cell>
          <cell r="J42">
            <v>1044.1300000000001</v>
          </cell>
          <cell r="K42">
            <v>2116.0300000000002</v>
          </cell>
          <cell r="L42">
            <v>1744.83</v>
          </cell>
          <cell r="M42">
            <v>301.70999999999998</v>
          </cell>
          <cell r="N42">
            <v>7.94</v>
          </cell>
          <cell r="O42">
            <v>17.64</v>
          </cell>
          <cell r="P42">
            <v>16394.55</v>
          </cell>
          <cell r="Q42">
            <v>16964.91</v>
          </cell>
          <cell r="R42">
            <v>15167.28</v>
          </cell>
          <cell r="S42">
            <v>14014.63</v>
          </cell>
          <cell r="T42">
            <v>11686.64</v>
          </cell>
          <cell r="U42">
            <v>12233.57</v>
          </cell>
          <cell r="V42">
            <v>219.64</v>
          </cell>
          <cell r="W42">
            <v>334.1</v>
          </cell>
          <cell r="X42">
            <v>-461.63</v>
          </cell>
          <cell r="Y42">
            <v>-167.4</v>
          </cell>
          <cell r="Z42">
            <v>-2.1019999999999999</v>
          </cell>
          <cell r="AA42">
            <v>-0.501</v>
          </cell>
          <cell r="AB42">
            <v>465.16</v>
          </cell>
          <cell r="AC42">
            <v>248.74</v>
          </cell>
          <cell r="AD42">
            <v>223.15</v>
          </cell>
          <cell r="AE42">
            <v>356.43</v>
          </cell>
          <cell r="AF42">
            <v>-461.63</v>
          </cell>
          <cell r="AG42">
            <v>-167.4</v>
          </cell>
          <cell r="AH42">
            <v>-2.069</v>
          </cell>
          <cell r="AI42">
            <v>-0.47</v>
          </cell>
        </row>
        <row r="43">
          <cell r="A43" t="str">
            <v>COLMENA ARP</v>
          </cell>
          <cell r="B43">
            <v>42889.86</v>
          </cell>
          <cell r="C43">
            <v>51553.43</v>
          </cell>
          <cell r="D43">
            <v>10488.7</v>
          </cell>
          <cell r="E43">
            <v>13160.73</v>
          </cell>
          <cell r="F43">
            <v>-3490.76</v>
          </cell>
          <cell r="G43">
            <v>-1646.39</v>
          </cell>
          <cell r="H43">
            <v>7692.67</v>
          </cell>
          <cell r="I43">
            <v>11695.37</v>
          </cell>
          <cell r="J43">
            <v>12569.71</v>
          </cell>
          <cell r="K43">
            <v>14409.86</v>
          </cell>
          <cell r="L43">
            <v>16253.88</v>
          </cell>
          <cell r="M43">
            <v>21505.32</v>
          </cell>
          <cell r="N43">
            <v>1786.53</v>
          </cell>
          <cell r="O43">
            <v>1954.13</v>
          </cell>
          <cell r="P43">
            <v>207287.76</v>
          </cell>
          <cell r="Q43">
            <v>245432.87</v>
          </cell>
          <cell r="R43">
            <v>191999.07</v>
          </cell>
          <cell r="S43">
            <v>223822.07999999999</v>
          </cell>
          <cell r="T43">
            <v>15419.26</v>
          </cell>
          <cell r="U43">
            <v>16314.78</v>
          </cell>
          <cell r="V43">
            <v>39464.629999999997</v>
          </cell>
          <cell r="W43">
            <v>47825.74</v>
          </cell>
          <cell r="X43">
            <v>24817.8</v>
          </cell>
          <cell r="Y43">
            <v>25831.17</v>
          </cell>
          <cell r="Z43">
            <v>0.629</v>
          </cell>
          <cell r="AA43">
            <v>0.54</v>
          </cell>
          <cell r="AB43">
            <v>-3599.27</v>
          </cell>
          <cell r="AC43">
            <v>-1732.54</v>
          </cell>
          <cell r="AD43">
            <v>42889.86</v>
          </cell>
          <cell r="AE43">
            <v>51553.43</v>
          </cell>
          <cell r="AF43">
            <v>24868.560000000001</v>
          </cell>
          <cell r="AG43">
            <v>25952.23</v>
          </cell>
          <cell r="AH43">
            <v>0.57999999999999996</v>
          </cell>
          <cell r="AI43">
            <v>0.503</v>
          </cell>
        </row>
        <row r="44">
          <cell r="A44" t="str">
            <v>COLPATRIA</v>
          </cell>
          <cell r="B44">
            <v>89084.68</v>
          </cell>
          <cell r="C44">
            <v>67898.81</v>
          </cell>
          <cell r="D44">
            <v>39493.26</v>
          </cell>
          <cell r="E44">
            <v>35939.480000000003</v>
          </cell>
          <cell r="F44">
            <v>-3825.72</v>
          </cell>
          <cell r="G44">
            <v>-13064.85</v>
          </cell>
          <cell r="H44">
            <v>16906.060000000001</v>
          </cell>
          <cell r="I44">
            <v>18460.5</v>
          </cell>
          <cell r="J44">
            <v>22469.01</v>
          </cell>
          <cell r="K44">
            <v>31932.59</v>
          </cell>
          <cell r="L44">
            <v>23286.03</v>
          </cell>
          <cell r="M44">
            <v>29621.63</v>
          </cell>
          <cell r="N44">
            <v>4289.21</v>
          </cell>
          <cell r="O44">
            <v>5404.22</v>
          </cell>
          <cell r="P44">
            <v>468855.6</v>
          </cell>
          <cell r="Q44">
            <v>545016.62</v>
          </cell>
          <cell r="R44">
            <v>385859.84000000003</v>
          </cell>
          <cell r="S44">
            <v>474088.12</v>
          </cell>
          <cell r="T44">
            <v>75229.48</v>
          </cell>
          <cell r="U44">
            <v>105827.54</v>
          </cell>
          <cell r="V44">
            <v>61670.99</v>
          </cell>
          <cell r="W44">
            <v>49762.63</v>
          </cell>
          <cell r="X44">
            <v>38495.26</v>
          </cell>
          <cell r="Y44">
            <v>33765.57</v>
          </cell>
          <cell r="Z44">
            <v>0.624</v>
          </cell>
          <cell r="AA44">
            <v>0.67900000000000005</v>
          </cell>
          <cell r="AB44">
            <v>-8031.8</v>
          </cell>
          <cell r="AC44">
            <v>-13996.65</v>
          </cell>
          <cell r="AD44">
            <v>72891.66</v>
          </cell>
          <cell r="AE44">
            <v>55631.68</v>
          </cell>
          <cell r="AF44">
            <v>43971.69</v>
          </cell>
          <cell r="AG44">
            <v>37217.81</v>
          </cell>
          <cell r="AH44">
            <v>0.60299999999999998</v>
          </cell>
          <cell r="AI44">
            <v>0.66900000000000004</v>
          </cell>
        </row>
        <row r="45">
          <cell r="A45" t="str">
            <v>COLSEGUROS</v>
          </cell>
          <cell r="B45">
            <v>65123.54</v>
          </cell>
          <cell r="C45">
            <v>76318.22</v>
          </cell>
          <cell r="D45">
            <v>47075.17</v>
          </cell>
          <cell r="E45">
            <v>47300.21</v>
          </cell>
          <cell r="F45">
            <v>-5482.76</v>
          </cell>
          <cell r="G45">
            <v>-10945.27</v>
          </cell>
          <cell r="H45">
            <v>-7871.4</v>
          </cell>
          <cell r="I45">
            <v>2846.07</v>
          </cell>
          <cell r="J45">
            <v>392.08</v>
          </cell>
          <cell r="K45">
            <v>15168.1</v>
          </cell>
          <cell r="L45">
            <v>29050.61</v>
          </cell>
          <cell r="M45">
            <v>33403.730000000003</v>
          </cell>
          <cell r="N45">
            <v>9149.49</v>
          </cell>
          <cell r="O45">
            <v>7967.92</v>
          </cell>
          <cell r="P45">
            <v>403675.95</v>
          </cell>
          <cell r="Q45">
            <v>397045.35</v>
          </cell>
          <cell r="R45">
            <v>350517.56</v>
          </cell>
          <cell r="S45">
            <v>340009.23</v>
          </cell>
          <cell r="T45">
            <v>64305.2</v>
          </cell>
          <cell r="U45">
            <v>35721.49</v>
          </cell>
          <cell r="V45">
            <v>63359.6</v>
          </cell>
          <cell r="W45">
            <v>67499.11</v>
          </cell>
          <cell r="X45">
            <v>34886.339999999997</v>
          </cell>
          <cell r="Y45">
            <v>44359.31</v>
          </cell>
          <cell r="Z45">
            <v>0.55100000000000005</v>
          </cell>
          <cell r="AA45">
            <v>0.65700000000000003</v>
          </cell>
          <cell r="AB45">
            <v>-6412.08</v>
          </cell>
          <cell r="AC45">
            <v>-11932.99</v>
          </cell>
          <cell r="AD45">
            <v>64347.839999999997</v>
          </cell>
          <cell r="AE45">
            <v>68794.02</v>
          </cell>
          <cell r="AF45">
            <v>35216.68</v>
          </cell>
          <cell r="AG45">
            <v>44881.23</v>
          </cell>
          <cell r="AH45">
            <v>0.54700000000000004</v>
          </cell>
          <cell r="AI45">
            <v>0.65200000000000002</v>
          </cell>
        </row>
        <row r="46">
          <cell r="A46" t="str">
            <v>EQUIDAD</v>
          </cell>
          <cell r="B46">
            <v>34192.85</v>
          </cell>
          <cell r="C46">
            <v>20661.55</v>
          </cell>
          <cell r="D46">
            <v>22058.38</v>
          </cell>
          <cell r="E46">
            <v>9296.89</v>
          </cell>
          <cell r="F46">
            <v>-1643.12</v>
          </cell>
          <cell r="G46">
            <v>-1519.37</v>
          </cell>
          <cell r="H46">
            <v>32.22</v>
          </cell>
          <cell r="I46">
            <v>1834.45</v>
          </cell>
          <cell r="J46">
            <v>2391.85</v>
          </cell>
          <cell r="K46">
            <v>3278.81</v>
          </cell>
          <cell r="L46">
            <v>6311.29</v>
          </cell>
          <cell r="M46">
            <v>7302.27</v>
          </cell>
          <cell r="N46">
            <v>226.47</v>
          </cell>
          <cell r="O46">
            <v>288.07</v>
          </cell>
          <cell r="P46">
            <v>60714.44</v>
          </cell>
          <cell r="Q46">
            <v>72312.350000000006</v>
          </cell>
          <cell r="R46">
            <v>48639.57</v>
          </cell>
          <cell r="S46">
            <v>65989.039999999994</v>
          </cell>
          <cell r="T46">
            <v>18581.54</v>
          </cell>
          <cell r="U46">
            <v>14586.22</v>
          </cell>
          <cell r="V46">
            <v>33633.85</v>
          </cell>
          <cell r="W46">
            <v>19683.669999999998</v>
          </cell>
          <cell r="X46">
            <v>28724.35</v>
          </cell>
          <cell r="Y46">
            <v>13526.31</v>
          </cell>
          <cell r="Z46">
            <v>0.85399999999999998</v>
          </cell>
          <cell r="AA46">
            <v>0.68700000000000006</v>
          </cell>
          <cell r="AB46">
            <v>-1716.66</v>
          </cell>
          <cell r="AC46">
            <v>-1679.43</v>
          </cell>
          <cell r="AD46">
            <v>33917.1</v>
          </cell>
          <cell r="AE46">
            <v>20080.07</v>
          </cell>
          <cell r="AF46">
            <v>28724.35</v>
          </cell>
          <cell r="AG46">
            <v>15055.23</v>
          </cell>
          <cell r="AH46">
            <v>0.84699999999999998</v>
          </cell>
          <cell r="AI46">
            <v>0.75</v>
          </cell>
        </row>
        <row r="47">
          <cell r="A47" t="str">
            <v>ESTADO</v>
          </cell>
          <cell r="B47">
            <v>10556</v>
          </cell>
          <cell r="C47">
            <v>12160.83</v>
          </cell>
          <cell r="D47">
            <v>3467.4</v>
          </cell>
          <cell r="E47">
            <v>4193.46</v>
          </cell>
          <cell r="F47">
            <v>240.52</v>
          </cell>
          <cell r="G47">
            <v>-1198.1199999999999</v>
          </cell>
          <cell r="H47">
            <v>1280.6099999999999</v>
          </cell>
          <cell r="I47">
            <v>730.15</v>
          </cell>
          <cell r="J47">
            <v>1541.18</v>
          </cell>
          <cell r="K47">
            <v>2342.17</v>
          </cell>
          <cell r="L47">
            <v>3478.42</v>
          </cell>
          <cell r="M47">
            <v>4499.6400000000003</v>
          </cell>
          <cell r="N47">
            <v>1784.07</v>
          </cell>
          <cell r="O47">
            <v>2718.5</v>
          </cell>
          <cell r="P47">
            <v>39477.9</v>
          </cell>
          <cell r="Q47">
            <v>45628.37</v>
          </cell>
          <cell r="R47">
            <v>32734.61</v>
          </cell>
          <cell r="S47">
            <v>38999.870000000003</v>
          </cell>
          <cell r="T47">
            <v>12893.78</v>
          </cell>
          <cell r="U47">
            <v>14869.51</v>
          </cell>
          <cell r="V47">
            <v>8647.39</v>
          </cell>
          <cell r="W47">
            <v>10185.85</v>
          </cell>
          <cell r="X47">
            <v>3592.75</v>
          </cell>
          <cell r="Y47">
            <v>4549.0600000000004</v>
          </cell>
          <cell r="Z47">
            <v>0.41499999999999998</v>
          </cell>
          <cell r="AA47">
            <v>0.44700000000000001</v>
          </cell>
          <cell r="AB47">
            <v>220.55</v>
          </cell>
          <cell r="AC47">
            <v>-1217.94</v>
          </cell>
          <cell r="AD47">
            <v>8740.39</v>
          </cell>
          <cell r="AE47">
            <v>10339.969999999999</v>
          </cell>
          <cell r="AF47">
            <v>3644.01</v>
          </cell>
          <cell r="AG47">
            <v>4892.93</v>
          </cell>
          <cell r="AH47">
            <v>0.41699999999999998</v>
          </cell>
          <cell r="AI47">
            <v>0.47299999999999998</v>
          </cell>
        </row>
        <row r="48">
          <cell r="A48" t="str">
            <v>GENERALI</v>
          </cell>
          <cell r="B48">
            <v>5366.22</v>
          </cell>
          <cell r="C48">
            <v>5898.04</v>
          </cell>
          <cell r="D48">
            <v>1704.36</v>
          </cell>
          <cell r="E48">
            <v>2226.66</v>
          </cell>
          <cell r="F48">
            <v>4.58</v>
          </cell>
          <cell r="G48">
            <v>481.22</v>
          </cell>
          <cell r="H48">
            <v>2426.48</v>
          </cell>
          <cell r="I48">
            <v>4860.91</v>
          </cell>
          <cell r="J48">
            <v>2579.56</v>
          </cell>
          <cell r="K48">
            <v>6455.47</v>
          </cell>
          <cell r="L48">
            <v>1359.99</v>
          </cell>
          <cell r="M48">
            <v>1377.06</v>
          </cell>
          <cell r="N48">
            <v>891.27</v>
          </cell>
          <cell r="O48">
            <v>969.24</v>
          </cell>
          <cell r="P48">
            <v>23850.1</v>
          </cell>
          <cell r="Q48">
            <v>25887.73</v>
          </cell>
          <cell r="R48">
            <v>16830.75</v>
          </cell>
          <cell r="S48">
            <v>22098.65</v>
          </cell>
          <cell r="T48">
            <v>15866.25</v>
          </cell>
          <cell r="U48">
            <v>13460.2</v>
          </cell>
          <cell r="V48">
            <v>3679.25</v>
          </cell>
          <cell r="W48">
            <v>3681.28</v>
          </cell>
          <cell r="X48">
            <v>1717.7</v>
          </cell>
          <cell r="Y48">
            <v>1239.81</v>
          </cell>
          <cell r="Z48">
            <v>0.46700000000000003</v>
          </cell>
          <cell r="AA48">
            <v>0.33700000000000002</v>
          </cell>
          <cell r="AB48">
            <v>-18.93</v>
          </cell>
          <cell r="AC48">
            <v>461.34</v>
          </cell>
          <cell r="AD48">
            <v>3751.91</v>
          </cell>
          <cell r="AE48">
            <v>3822.39</v>
          </cell>
          <cell r="AF48">
            <v>1717.7</v>
          </cell>
          <cell r="AG48">
            <v>1239.81</v>
          </cell>
          <cell r="AH48">
            <v>0.45800000000000002</v>
          </cell>
          <cell r="AI48">
            <v>0.32400000000000001</v>
          </cell>
        </row>
        <row r="49">
          <cell r="A49" t="str">
            <v>LIBERTY</v>
          </cell>
          <cell r="B49">
            <v>34639.74</v>
          </cell>
          <cell r="C49">
            <v>40377.089999999997</v>
          </cell>
          <cell r="D49">
            <v>6835.77</v>
          </cell>
          <cell r="E49">
            <v>9570.19</v>
          </cell>
          <cell r="F49">
            <v>4138.5</v>
          </cell>
          <cell r="G49">
            <v>4931.63</v>
          </cell>
          <cell r="H49">
            <v>2592.1</v>
          </cell>
          <cell r="I49">
            <v>6929.3</v>
          </cell>
          <cell r="J49">
            <v>1236.2</v>
          </cell>
          <cell r="K49">
            <v>6298.01</v>
          </cell>
          <cell r="L49">
            <v>10684.78</v>
          </cell>
          <cell r="M49">
            <v>11233.9</v>
          </cell>
          <cell r="N49">
            <v>2774.6</v>
          </cell>
          <cell r="O49">
            <v>3313.56</v>
          </cell>
          <cell r="P49">
            <v>113814.47</v>
          </cell>
          <cell r="Q49">
            <v>146387.46</v>
          </cell>
          <cell r="R49">
            <v>94866.26</v>
          </cell>
          <cell r="S49">
            <v>129819.1</v>
          </cell>
          <cell r="T49">
            <v>20876.66</v>
          </cell>
          <cell r="U49">
            <v>31898.65</v>
          </cell>
          <cell r="V49">
            <v>28169.19</v>
          </cell>
          <cell r="W49">
            <v>34369.46</v>
          </cell>
          <cell r="X49">
            <v>10701.2</v>
          </cell>
          <cell r="Y49">
            <v>14995.93</v>
          </cell>
          <cell r="Z49">
            <v>0.38</v>
          </cell>
          <cell r="AA49">
            <v>0.436</v>
          </cell>
          <cell r="AB49">
            <v>3322.5</v>
          </cell>
          <cell r="AC49">
            <v>3966.74</v>
          </cell>
          <cell r="AD49">
            <v>29419.96</v>
          </cell>
          <cell r="AE49">
            <v>36212.269999999997</v>
          </cell>
          <cell r="AF49">
            <v>10934.07</v>
          </cell>
          <cell r="AG49">
            <v>15352.45</v>
          </cell>
          <cell r="AH49">
            <v>0.372</v>
          </cell>
          <cell r="AI49">
            <v>0.42399999999999999</v>
          </cell>
        </row>
        <row r="50">
          <cell r="A50" t="str">
            <v>MAPFRE</v>
          </cell>
          <cell r="B50">
            <v>34878.28</v>
          </cell>
          <cell r="C50">
            <v>41789.949999999997</v>
          </cell>
          <cell r="D50">
            <v>12982.45</v>
          </cell>
          <cell r="E50">
            <v>12565.91</v>
          </cell>
          <cell r="F50">
            <v>-3156.48</v>
          </cell>
          <cell r="G50">
            <v>-1427.18</v>
          </cell>
          <cell r="H50">
            <v>-553.02</v>
          </cell>
          <cell r="I50">
            <v>1478.29</v>
          </cell>
          <cell r="J50">
            <v>2853.86</v>
          </cell>
          <cell r="K50">
            <v>4153.03</v>
          </cell>
          <cell r="L50">
            <v>11484.63</v>
          </cell>
          <cell r="M50">
            <v>12070.93</v>
          </cell>
          <cell r="N50">
            <v>2706.62</v>
          </cell>
          <cell r="O50">
            <v>3180.38</v>
          </cell>
          <cell r="P50">
            <v>75658.41</v>
          </cell>
          <cell r="Q50">
            <v>100247.03999999999</v>
          </cell>
          <cell r="R50">
            <v>59089.7</v>
          </cell>
          <cell r="S50">
            <v>81182.16</v>
          </cell>
          <cell r="T50">
            <v>12863.11</v>
          </cell>
          <cell r="U50">
            <v>14228.24</v>
          </cell>
          <cell r="V50">
            <v>23026.28</v>
          </cell>
          <cell r="W50">
            <v>22302.71</v>
          </cell>
          <cell r="X50">
            <v>13205.71</v>
          </cell>
          <cell r="Y50">
            <v>10493.07</v>
          </cell>
          <cell r="Z50">
            <v>0.57399999999999995</v>
          </cell>
          <cell r="AA50">
            <v>0.47</v>
          </cell>
          <cell r="AB50">
            <v>-3289.52</v>
          </cell>
          <cell r="AC50">
            <v>-1560.46</v>
          </cell>
          <cell r="AD50">
            <v>24805.07</v>
          </cell>
          <cell r="AE50">
            <v>24627.93</v>
          </cell>
          <cell r="AF50">
            <v>15590.87</v>
          </cell>
          <cell r="AG50">
            <v>11443.57</v>
          </cell>
          <cell r="AH50">
            <v>0.629</v>
          </cell>
          <cell r="AI50">
            <v>0.46500000000000002</v>
          </cell>
        </row>
        <row r="51">
          <cell r="A51" t="str">
            <v>PANAMERICAN</v>
          </cell>
          <cell r="B51">
            <v>5745.91</v>
          </cell>
          <cell r="C51">
            <v>3919.26</v>
          </cell>
          <cell r="D51">
            <v>3523.32</v>
          </cell>
          <cell r="E51">
            <v>2692.26</v>
          </cell>
          <cell r="F51">
            <v>-1213.71</v>
          </cell>
          <cell r="G51">
            <v>-1576.49</v>
          </cell>
          <cell r="H51">
            <v>-304.75</v>
          </cell>
          <cell r="I51">
            <v>-94.24</v>
          </cell>
          <cell r="J51">
            <v>1147.52</v>
          </cell>
          <cell r="K51">
            <v>1668.86</v>
          </cell>
          <cell r="L51">
            <v>2133.06</v>
          </cell>
          <cell r="M51">
            <v>1928.96</v>
          </cell>
          <cell r="N51">
            <v>386.03</v>
          </cell>
          <cell r="O51">
            <v>298.76</v>
          </cell>
          <cell r="P51">
            <v>29409.25</v>
          </cell>
          <cell r="Q51">
            <v>30131.47</v>
          </cell>
          <cell r="R51">
            <v>25582.6</v>
          </cell>
          <cell r="S51">
            <v>26390.68</v>
          </cell>
          <cell r="T51">
            <v>14182.01</v>
          </cell>
          <cell r="U51">
            <v>14870.25</v>
          </cell>
          <cell r="V51">
            <v>5182.4799999999996</v>
          </cell>
          <cell r="W51">
            <v>3441.5</v>
          </cell>
          <cell r="X51">
            <v>3919.97</v>
          </cell>
          <cell r="Y51">
            <v>2815.76</v>
          </cell>
          <cell r="Z51">
            <v>0.75600000000000001</v>
          </cell>
          <cell r="AA51">
            <v>0.81799999999999995</v>
          </cell>
          <cell r="AB51">
            <v>-1233.8699999999999</v>
          </cell>
          <cell r="AC51">
            <v>-1594.01</v>
          </cell>
          <cell r="AD51">
            <v>5293.42</v>
          </cell>
          <cell r="AE51">
            <v>3615.81</v>
          </cell>
          <cell r="AF51">
            <v>3919.97</v>
          </cell>
          <cell r="AG51">
            <v>2815.76</v>
          </cell>
          <cell r="AH51">
            <v>0.74099999999999999</v>
          </cell>
          <cell r="AI51">
            <v>0.77900000000000003</v>
          </cell>
        </row>
        <row r="52">
          <cell r="A52" t="str">
            <v>PREVISORA</v>
          </cell>
          <cell r="B52">
            <v>13867.5</v>
          </cell>
          <cell r="C52">
            <v>15959.57</v>
          </cell>
          <cell r="D52">
            <v>2242.06</v>
          </cell>
          <cell r="E52">
            <v>2330.2199999999998</v>
          </cell>
          <cell r="F52">
            <v>-2910.93</v>
          </cell>
          <cell r="G52">
            <v>-611.71</v>
          </cell>
          <cell r="H52">
            <v>775.91</v>
          </cell>
          <cell r="I52">
            <v>5565.11</v>
          </cell>
          <cell r="J52">
            <v>4119.0200000000004</v>
          </cell>
          <cell r="K52">
            <v>7402.18</v>
          </cell>
          <cell r="L52">
            <v>4140.7299999999996</v>
          </cell>
          <cell r="M52">
            <v>4577.07</v>
          </cell>
          <cell r="N52">
            <v>1340.11</v>
          </cell>
          <cell r="O52">
            <v>1559.56</v>
          </cell>
          <cell r="P52">
            <v>84108.25</v>
          </cell>
          <cell r="Q52">
            <v>108034.39</v>
          </cell>
          <cell r="R52">
            <v>75489.81</v>
          </cell>
          <cell r="S52">
            <v>98336.23</v>
          </cell>
          <cell r="T52">
            <v>14374.91</v>
          </cell>
          <cell r="U52">
            <v>16677.009999999998</v>
          </cell>
          <cell r="V52">
            <v>10318.5</v>
          </cell>
          <cell r="W52">
            <v>11422.7</v>
          </cell>
          <cell r="X52">
            <v>8058.26</v>
          </cell>
          <cell r="Y52">
            <v>5763.91</v>
          </cell>
          <cell r="Z52">
            <v>0.78100000000000003</v>
          </cell>
          <cell r="AA52">
            <v>0.505</v>
          </cell>
          <cell r="AB52">
            <v>-2958.36</v>
          </cell>
          <cell r="AC52">
            <v>-674.19</v>
          </cell>
          <cell r="AD52">
            <v>13295.59</v>
          </cell>
          <cell r="AE52">
            <v>15190.67</v>
          </cell>
          <cell r="AF52">
            <v>8163.45</v>
          </cell>
          <cell r="AG52">
            <v>5763.91</v>
          </cell>
          <cell r="AH52">
            <v>0.61399999999999999</v>
          </cell>
          <cell r="AI52">
            <v>0.379</v>
          </cell>
        </row>
        <row r="53">
          <cell r="A53" t="str">
            <v>ROYAL</v>
          </cell>
          <cell r="B53">
            <v>55331.98</v>
          </cell>
          <cell r="C53">
            <v>50956.95</v>
          </cell>
          <cell r="D53">
            <v>12527.12</v>
          </cell>
          <cell r="E53">
            <v>8904.35</v>
          </cell>
          <cell r="F53">
            <v>-8391.02</v>
          </cell>
          <cell r="G53">
            <v>-11535.86</v>
          </cell>
          <cell r="H53">
            <v>1421.5</v>
          </cell>
          <cell r="I53">
            <v>4654.49</v>
          </cell>
          <cell r="J53">
            <v>14712.59</v>
          </cell>
          <cell r="K53">
            <v>20866.52</v>
          </cell>
          <cell r="L53">
            <v>8555.44</v>
          </cell>
          <cell r="M53">
            <v>7247.47</v>
          </cell>
          <cell r="N53">
            <v>6202.37</v>
          </cell>
          <cell r="O53">
            <v>6741.32</v>
          </cell>
          <cell r="P53">
            <v>261634.12</v>
          </cell>
          <cell r="Q53">
            <v>363925.28</v>
          </cell>
          <cell r="R53">
            <v>242756.49</v>
          </cell>
          <cell r="S53">
            <v>346485.71</v>
          </cell>
          <cell r="T53">
            <v>33328.26</v>
          </cell>
          <cell r="U53">
            <v>55143.91</v>
          </cell>
          <cell r="V53">
            <v>19816.75</v>
          </cell>
          <cell r="W53">
            <v>13577.94</v>
          </cell>
          <cell r="X53">
            <v>14449.8</v>
          </cell>
          <cell r="Y53">
            <v>12003.4</v>
          </cell>
          <cell r="Z53">
            <v>0.72899999999999998</v>
          </cell>
          <cell r="AA53">
            <v>0.88400000000000001</v>
          </cell>
          <cell r="AB53">
            <v>-12474.16</v>
          </cell>
          <cell r="AC53">
            <v>-16324.54</v>
          </cell>
          <cell r="AD53">
            <v>21530.41</v>
          </cell>
          <cell r="AE53">
            <v>14946.25</v>
          </cell>
          <cell r="AF53">
            <v>15244.44</v>
          </cell>
          <cell r="AG53">
            <v>13162.02</v>
          </cell>
          <cell r="AH53">
            <v>0.70799999999999996</v>
          </cell>
          <cell r="AI53">
            <v>0.88100000000000001</v>
          </cell>
        </row>
        <row r="54">
          <cell r="A54" t="str">
            <v>SKANDIA</v>
          </cell>
          <cell r="B54">
            <v>-9439.85</v>
          </cell>
          <cell r="C54">
            <v>11680.96</v>
          </cell>
          <cell r="D54">
            <v>991.79</v>
          </cell>
          <cell r="E54">
            <v>3439.19</v>
          </cell>
          <cell r="F54">
            <v>-6033.66</v>
          </cell>
          <cell r="G54">
            <v>-13433.74</v>
          </cell>
          <cell r="H54">
            <v>144.88</v>
          </cell>
          <cell r="I54">
            <v>427.21</v>
          </cell>
          <cell r="J54">
            <v>7189.75</v>
          </cell>
          <cell r="K54">
            <v>14180.82</v>
          </cell>
          <cell r="L54">
            <v>9733.7999999999993</v>
          </cell>
          <cell r="M54">
            <v>10497.54</v>
          </cell>
          <cell r="N54">
            <v>280.10000000000002</v>
          </cell>
          <cell r="O54">
            <v>324.51</v>
          </cell>
          <cell r="P54">
            <v>111940.8</v>
          </cell>
          <cell r="Q54">
            <v>227898.13</v>
          </cell>
          <cell r="R54">
            <v>98224.65</v>
          </cell>
          <cell r="S54">
            <v>215111.53</v>
          </cell>
          <cell r="T54">
            <v>19003.439999999999</v>
          </cell>
          <cell r="U54">
            <v>20503.21</v>
          </cell>
          <cell r="V54">
            <v>4890.9799999999996</v>
          </cell>
          <cell r="W54">
            <v>332.11</v>
          </cell>
          <cell r="X54">
            <v>968.59</v>
          </cell>
          <cell r="Y54">
            <v>3439.19</v>
          </cell>
          <cell r="Z54">
            <v>0.19800000000000001</v>
          </cell>
          <cell r="AA54">
            <v>10.356</v>
          </cell>
          <cell r="AB54">
            <v>-6081.1</v>
          </cell>
          <cell r="AC54">
            <v>-13474.27</v>
          </cell>
          <cell r="AD54">
            <v>4890.9799999999996</v>
          </cell>
          <cell r="AE54">
            <v>332.11</v>
          </cell>
          <cell r="AF54">
            <v>968.59</v>
          </cell>
          <cell r="AG54">
            <v>3439.19</v>
          </cell>
          <cell r="AH54">
            <v>0.19800000000000001</v>
          </cell>
          <cell r="AI54">
            <v>10.356</v>
          </cell>
        </row>
        <row r="55">
          <cell r="A55" t="str">
            <v>SURAMERICANA</v>
          </cell>
          <cell r="B55">
            <v>266483.92</v>
          </cell>
          <cell r="C55">
            <v>276528.33</v>
          </cell>
          <cell r="D55">
            <v>161591.81</v>
          </cell>
          <cell r="E55">
            <v>165914.73000000001</v>
          </cell>
          <cell r="F55">
            <v>-15624.95</v>
          </cell>
          <cell r="G55">
            <v>-17072.68</v>
          </cell>
          <cell r="H55">
            <v>33922.550000000003</v>
          </cell>
          <cell r="I55">
            <v>58549.45</v>
          </cell>
          <cell r="J55">
            <v>48881.61</v>
          </cell>
          <cell r="K55">
            <v>78439.61</v>
          </cell>
          <cell r="L55">
            <v>48970.28</v>
          </cell>
          <cell r="M55">
            <v>49475.19</v>
          </cell>
          <cell r="N55">
            <v>24797.34</v>
          </cell>
          <cell r="O55">
            <v>28929.94</v>
          </cell>
          <cell r="P55">
            <v>1025999.23</v>
          </cell>
          <cell r="Q55">
            <v>1341468.76</v>
          </cell>
          <cell r="R55">
            <v>918780.84</v>
          </cell>
          <cell r="S55">
            <v>1165354.08</v>
          </cell>
          <cell r="T55">
            <v>273730.57</v>
          </cell>
          <cell r="U55">
            <v>419718.26</v>
          </cell>
          <cell r="V55">
            <v>212669.07</v>
          </cell>
          <cell r="W55">
            <v>222505.52</v>
          </cell>
          <cell r="X55">
            <v>157840.24</v>
          </cell>
          <cell r="Y55">
            <v>164191.23000000001</v>
          </cell>
          <cell r="Z55">
            <v>0.74199999999999999</v>
          </cell>
          <cell r="AA55">
            <v>0.73799999999999999</v>
          </cell>
          <cell r="AB55">
            <v>-16885.98</v>
          </cell>
          <cell r="AC55">
            <v>-18657.68</v>
          </cell>
          <cell r="AD55">
            <v>218867.42</v>
          </cell>
          <cell r="AE55">
            <v>229353.4</v>
          </cell>
          <cell r="AF55">
            <v>162587.79999999999</v>
          </cell>
          <cell r="AG55">
            <v>169469.4</v>
          </cell>
          <cell r="AH55">
            <v>0.74299999999999999</v>
          </cell>
          <cell r="AI55">
            <v>0.73899999999999999</v>
          </cell>
        </row>
        <row r="56">
          <cell r="A56" t="str">
            <v>SURATEP</v>
          </cell>
          <cell r="B56">
            <v>62945.5</v>
          </cell>
          <cell r="C56">
            <v>74785.09</v>
          </cell>
          <cell r="D56">
            <v>18008.59</v>
          </cell>
          <cell r="E56">
            <v>21113.34</v>
          </cell>
          <cell r="F56">
            <v>-636.46</v>
          </cell>
          <cell r="G56">
            <v>-133.88999999999999</v>
          </cell>
          <cell r="H56">
            <v>9590.27</v>
          </cell>
          <cell r="I56">
            <v>14597.28</v>
          </cell>
          <cell r="J56">
            <v>9878.24</v>
          </cell>
          <cell r="K56">
            <v>14607.49</v>
          </cell>
          <cell r="L56">
            <v>32390.25</v>
          </cell>
          <cell r="M56">
            <v>33510.65</v>
          </cell>
          <cell r="N56">
            <v>0</v>
          </cell>
          <cell r="O56">
            <v>2115.54</v>
          </cell>
          <cell r="P56">
            <v>199679.47</v>
          </cell>
          <cell r="Q56">
            <v>247925.46</v>
          </cell>
          <cell r="R56">
            <v>179505.97</v>
          </cell>
          <cell r="S56">
            <v>217705.42</v>
          </cell>
          <cell r="T56">
            <v>28438.48</v>
          </cell>
          <cell r="U56">
            <v>27727.01</v>
          </cell>
          <cell r="V56">
            <v>61262.26</v>
          </cell>
          <cell r="W56">
            <v>72984.850000000006</v>
          </cell>
          <cell r="X56">
            <v>29740.93</v>
          </cell>
          <cell r="Y56">
            <v>37292.5</v>
          </cell>
          <cell r="Z56">
            <v>0.48499999999999999</v>
          </cell>
          <cell r="AA56">
            <v>0.51100000000000001</v>
          </cell>
          <cell r="AB56">
            <v>-837.35</v>
          </cell>
          <cell r="AC56">
            <v>-414.82</v>
          </cell>
          <cell r="AD56">
            <v>62945.5</v>
          </cell>
          <cell r="AE56">
            <v>74785.09</v>
          </cell>
          <cell r="AF56">
            <v>30988.78</v>
          </cell>
          <cell r="AG56">
            <v>39493.54</v>
          </cell>
          <cell r="AH56">
            <v>0.49199999999999999</v>
          </cell>
          <cell r="AI56">
            <v>0.52800000000000002</v>
          </cell>
        </row>
        <row r="60">
          <cell r="A60" t="str">
            <v>TOTAL CIAS DE SEGUROS DE VIDA</v>
          </cell>
          <cell r="B60">
            <v>1062762.96</v>
          </cell>
          <cell r="C60">
            <v>1191127.3700000001</v>
          </cell>
          <cell r="D60">
            <v>501180.77</v>
          </cell>
          <cell r="E60">
            <v>546912.18999999994</v>
          </cell>
          <cell r="F60">
            <v>-72877.34</v>
          </cell>
          <cell r="G60">
            <v>-82545.59</v>
          </cell>
          <cell r="H60">
            <v>99375.21</v>
          </cell>
          <cell r="I60">
            <v>324919.49</v>
          </cell>
          <cell r="J60">
            <v>212800.85</v>
          </cell>
          <cell r="K60">
            <v>464666.22</v>
          </cell>
          <cell r="L60">
            <v>306985.33</v>
          </cell>
          <cell r="M60">
            <v>329229.02</v>
          </cell>
          <cell r="N60">
            <v>72997.009999999995</v>
          </cell>
          <cell r="O60">
            <v>87425.85</v>
          </cell>
          <cell r="P60">
            <v>4752139.8</v>
          </cell>
          <cell r="Q60">
            <v>6071244.5200000005</v>
          </cell>
          <cell r="R60">
            <v>4173457.12</v>
          </cell>
          <cell r="S60">
            <v>5344893.63</v>
          </cell>
          <cell r="T60">
            <v>905443.35</v>
          </cell>
          <cell r="U60">
            <v>1208256.22</v>
          </cell>
          <cell r="V60">
            <v>841773.81</v>
          </cell>
          <cell r="W60">
            <v>928873.09</v>
          </cell>
          <cell r="X60">
            <v>555685.54</v>
          </cell>
          <cell r="Y60">
            <v>622837.23</v>
          </cell>
          <cell r="Z60">
            <v>0.66</v>
          </cell>
          <cell r="AA60">
            <v>0.67100000000000004</v>
          </cell>
          <cell r="AB60">
            <v>-95544.65</v>
          </cell>
          <cell r="AC60">
            <v>-102070.34</v>
          </cell>
          <cell r="AD60">
            <v>885117.08</v>
          </cell>
          <cell r="AE60">
            <v>970203.94</v>
          </cell>
          <cell r="AF60">
            <v>577587.91</v>
          </cell>
          <cell r="AG60">
            <v>642590.98</v>
          </cell>
          <cell r="AH60">
            <v>0.65300000000000002</v>
          </cell>
          <cell r="AI60">
            <v>0.66200000000000003</v>
          </cell>
        </row>
        <row r="64">
          <cell r="A64" t="str">
            <v>COMPAÑIAS</v>
          </cell>
          <cell r="B64" t="str">
            <v>P.ANT</v>
          </cell>
          <cell r="C64" t="str">
            <v>P.ACT</v>
          </cell>
          <cell r="D64" t="str">
            <v>P.ANT</v>
          </cell>
          <cell r="E64" t="str">
            <v>P.ACT</v>
          </cell>
          <cell r="F64" t="str">
            <v>P.ANT</v>
          </cell>
          <cell r="G64" t="str">
            <v>P.ACT</v>
          </cell>
          <cell r="H64" t="str">
            <v>P.ANT</v>
          </cell>
          <cell r="I64" t="str">
            <v>P.ACT</v>
          </cell>
          <cell r="J64" t="str">
            <v>P.ANT</v>
          </cell>
          <cell r="K64" t="str">
            <v>P.ACT</v>
          </cell>
          <cell r="L64" t="str">
            <v>P.ANT</v>
          </cell>
          <cell r="M64" t="str">
            <v>P.ACT</v>
          </cell>
          <cell r="N64" t="str">
            <v>P.ANT</v>
          </cell>
          <cell r="O64" t="str">
            <v>P.ACT</v>
          </cell>
          <cell r="P64" t="str">
            <v>P.ANT</v>
          </cell>
          <cell r="Q64" t="str">
            <v>P.ACT</v>
          </cell>
          <cell r="R64" t="str">
            <v>P.ANT</v>
          </cell>
          <cell r="S64" t="str">
            <v>P.ACT</v>
          </cell>
          <cell r="T64" t="str">
            <v>P.ANT</v>
          </cell>
          <cell r="U64" t="str">
            <v>P.ACT</v>
          </cell>
          <cell r="V64" t="str">
            <v>P.ANT</v>
          </cell>
          <cell r="W64" t="str">
            <v>P.ACT</v>
          </cell>
        </row>
        <row r="65">
          <cell r="A65" t="str">
            <v>BOLIVAR</v>
          </cell>
          <cell r="B65">
            <v>167839.08</v>
          </cell>
          <cell r="C65">
            <v>429248.98</v>
          </cell>
          <cell r="D65">
            <v>167971.52</v>
          </cell>
          <cell r="E65">
            <v>393656.52</v>
          </cell>
          <cell r="F65">
            <v>-10923.42</v>
          </cell>
          <cell r="G65">
            <v>-18966.419999999998</v>
          </cell>
          <cell r="H65">
            <v>3412.36</v>
          </cell>
          <cell r="I65">
            <v>32384.37</v>
          </cell>
          <cell r="J65">
            <v>15356.5</v>
          </cell>
          <cell r="K65">
            <v>54349.93</v>
          </cell>
          <cell r="L65">
            <v>5424.36</v>
          </cell>
          <cell r="M65">
            <v>12460.25</v>
          </cell>
          <cell r="N65">
            <v>384.88</v>
          </cell>
          <cell r="O65">
            <v>2910.41</v>
          </cell>
          <cell r="P65">
            <v>310180.62</v>
          </cell>
          <cell r="Q65">
            <v>779382.11</v>
          </cell>
          <cell r="R65">
            <v>270011.71000000002</v>
          </cell>
          <cell r="S65">
            <v>645116.31000000006</v>
          </cell>
          <cell r="T65">
            <v>55599.88</v>
          </cell>
          <cell r="U65">
            <v>175255.35</v>
          </cell>
          <cell r="V65">
            <v>-11520.66</v>
          </cell>
          <cell r="W65">
            <v>-20447.86</v>
          </cell>
        </row>
        <row r="66">
          <cell r="A66" t="str">
            <v>COLMENA</v>
          </cell>
          <cell r="B66">
            <v>6782.61</v>
          </cell>
          <cell r="C66">
            <v>8783.93</v>
          </cell>
          <cell r="D66">
            <v>5783.36</v>
          </cell>
          <cell r="E66">
            <v>5954.64</v>
          </cell>
          <cell r="F66">
            <v>-1708.64</v>
          </cell>
          <cell r="G66">
            <v>-2581.5</v>
          </cell>
          <cell r="H66">
            <v>455.96</v>
          </cell>
          <cell r="I66">
            <v>480.57</v>
          </cell>
          <cell r="J66">
            <v>2443.86</v>
          </cell>
          <cell r="K66">
            <v>2817.07</v>
          </cell>
          <cell r="L66">
            <v>1024.8900000000001</v>
          </cell>
          <cell r="M66">
            <v>1759.54</v>
          </cell>
          <cell r="N66">
            <v>180.78</v>
          </cell>
          <cell r="O66">
            <v>234.83</v>
          </cell>
          <cell r="P66">
            <v>51332.52</v>
          </cell>
          <cell r="Q66">
            <v>58289.87</v>
          </cell>
          <cell r="R66">
            <v>49655.19</v>
          </cell>
          <cell r="S66">
            <v>56206.65</v>
          </cell>
          <cell r="T66">
            <v>5866.96</v>
          </cell>
          <cell r="U66">
            <v>5883.76</v>
          </cell>
          <cell r="V66">
            <v>-1753.6</v>
          </cell>
          <cell r="W66">
            <v>-2609.56</v>
          </cell>
        </row>
        <row r="67">
          <cell r="A67" t="str">
            <v>COLPATRIA</v>
          </cell>
          <cell r="B67">
            <v>121652.84</v>
          </cell>
          <cell r="C67">
            <v>302597.26</v>
          </cell>
          <cell r="D67">
            <v>95124.08</v>
          </cell>
          <cell r="E67">
            <v>240149.93</v>
          </cell>
          <cell r="F67">
            <v>-4523.7700000000004</v>
          </cell>
          <cell r="G67">
            <v>-18712.12</v>
          </cell>
          <cell r="H67">
            <v>8314.85</v>
          </cell>
          <cell r="I67">
            <v>26496.22</v>
          </cell>
          <cell r="J67">
            <v>13476.5</v>
          </cell>
          <cell r="K67">
            <v>49211.33</v>
          </cell>
          <cell r="L67">
            <v>4819.5200000000004</v>
          </cell>
          <cell r="M67">
            <v>14304.89</v>
          </cell>
          <cell r="N67">
            <v>4152.91</v>
          </cell>
          <cell r="O67">
            <v>7756.47</v>
          </cell>
          <cell r="P67">
            <v>283755.93</v>
          </cell>
          <cell r="Q67">
            <v>710860.23</v>
          </cell>
          <cell r="R67">
            <v>246004.14</v>
          </cell>
          <cell r="S67">
            <v>627355.07999999996</v>
          </cell>
          <cell r="T67">
            <v>74817.98</v>
          </cell>
          <cell r="U67">
            <v>185106.28</v>
          </cell>
          <cell r="V67">
            <v>-5940.32</v>
          </cell>
          <cell r="W67">
            <v>-21842.58</v>
          </cell>
        </row>
        <row r="68">
          <cell r="A68" t="str">
            <v>COLSEGUROS</v>
          </cell>
          <cell r="B68">
            <v>33585.199999999997</v>
          </cell>
          <cell r="C68">
            <v>284553.45</v>
          </cell>
          <cell r="D68">
            <v>31444.07</v>
          </cell>
          <cell r="E68">
            <v>76112.52</v>
          </cell>
          <cell r="F68">
            <v>-4999.92</v>
          </cell>
          <cell r="G68">
            <v>-25682.67</v>
          </cell>
          <cell r="H68">
            <v>-3324.05</v>
          </cell>
          <cell r="I68">
            <v>-609.30999999999995</v>
          </cell>
          <cell r="J68">
            <v>1882.78</v>
          </cell>
          <cell r="K68">
            <v>24470.03</v>
          </cell>
          <cell r="L68">
            <v>2841.16</v>
          </cell>
          <cell r="M68">
            <v>4391.8599999999997</v>
          </cell>
          <cell r="N68">
            <v>479.8</v>
          </cell>
          <cell r="O68">
            <v>2706.63</v>
          </cell>
          <cell r="P68">
            <v>74573.45</v>
          </cell>
          <cell r="Q68">
            <v>432243.15</v>
          </cell>
          <cell r="R68">
            <v>71911.929999999993</v>
          </cell>
          <cell r="S68">
            <v>429486.17</v>
          </cell>
          <cell r="T68">
            <v>10848.18</v>
          </cell>
          <cell r="U68">
            <v>13783.65</v>
          </cell>
          <cell r="V68">
            <v>-5104.93</v>
          </cell>
          <cell r="W68">
            <v>-25747.99</v>
          </cell>
        </row>
        <row r="69">
          <cell r="A69" t="str">
            <v>SURAMERICANA</v>
          </cell>
          <cell r="B69">
            <v>58634.62</v>
          </cell>
          <cell r="C69">
            <v>9545.73</v>
          </cell>
          <cell r="D69">
            <v>75589.33</v>
          </cell>
          <cell r="E69">
            <v>41450.800000000003</v>
          </cell>
          <cell r="F69">
            <v>-8652.44</v>
          </cell>
          <cell r="G69">
            <v>-9125.3700000000008</v>
          </cell>
          <cell r="H69">
            <v>26548.21</v>
          </cell>
          <cell r="I69">
            <v>36649.29</v>
          </cell>
          <cell r="J69">
            <v>31670.45</v>
          </cell>
          <cell r="K69">
            <v>46811.9</v>
          </cell>
          <cell r="L69">
            <v>5484.11</v>
          </cell>
          <cell r="M69">
            <v>6636.76</v>
          </cell>
          <cell r="N69">
            <v>971.83</v>
          </cell>
          <cell r="O69">
            <v>222.39</v>
          </cell>
          <cell r="P69">
            <v>188857.01</v>
          </cell>
          <cell r="Q69">
            <v>375773.57</v>
          </cell>
          <cell r="R69">
            <v>172069.42</v>
          </cell>
          <cell r="S69">
            <v>317637.75</v>
          </cell>
          <cell r="T69">
            <v>70027.98</v>
          </cell>
          <cell r="U69">
            <v>270096.62</v>
          </cell>
          <cell r="V69">
            <v>-9048.66</v>
          </cell>
          <cell r="W69">
            <v>-9433.9</v>
          </cell>
        </row>
        <row r="71">
          <cell r="A71" t="str">
            <v>TOTAL SOCIEDADES DE CAPITALIZACION</v>
          </cell>
          <cell r="B71">
            <v>388494.35</v>
          </cell>
          <cell r="C71">
            <v>1034729.35</v>
          </cell>
          <cell r="D71">
            <v>375912.36</v>
          </cell>
          <cell r="E71">
            <v>757324.41</v>
          </cell>
          <cell r="F71">
            <v>-30808.19</v>
          </cell>
          <cell r="G71">
            <v>-75068.08</v>
          </cell>
          <cell r="H71">
            <v>35407.33</v>
          </cell>
          <cell r="I71">
            <v>95401.14</v>
          </cell>
          <cell r="J71">
            <v>64830.09</v>
          </cell>
          <cell r="K71">
            <v>177660.26</v>
          </cell>
          <cell r="L71">
            <v>19594.04</v>
          </cell>
          <cell r="M71">
            <v>39553.300000000003</v>
          </cell>
          <cell r="N71">
            <v>6170.2</v>
          </cell>
          <cell r="O71">
            <v>13830.73</v>
          </cell>
          <cell r="P71">
            <v>908699.53</v>
          </cell>
          <cell r="Q71">
            <v>2356548.9300000002</v>
          </cell>
          <cell r="R71">
            <v>809652.39</v>
          </cell>
          <cell r="S71">
            <v>2075801.96</v>
          </cell>
          <cell r="T71">
            <v>217160.98</v>
          </cell>
          <cell r="U71">
            <v>650125.66</v>
          </cell>
          <cell r="V71">
            <v>-33368.17</v>
          </cell>
          <cell r="W71">
            <v>-80081.89</v>
          </cell>
        </row>
      </sheetData>
      <sheetData sheetId="50"/>
      <sheetData sheetId="5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SIONADOS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m-tbs"/>
      <sheetName val="PPG-PPC"/>
      <sheetName val="Datos para Informe"/>
      <sheetName val="Semanal"/>
      <sheetName val="cuadro tasas"/>
      <sheetName val="Nota Cambiaria"/>
      <sheetName val="OMAS"/>
      <sheetName val="Graficas omas"/>
      <sheetName val="datos_ITCR(anterior)"/>
      <sheetName val="datos_ITCR(nuevo)"/>
      <sheetName val="Cálculo Nota Cambiaria( minima "/>
    </sheetNames>
    <sheetDataSet>
      <sheetData sheetId="0">
        <row r="1">
          <cell r="A1" t="str">
            <v>NOTA CAMBIARIA Semana del 16 al 19 de Julio de 2007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NOTA CAMBIARIA Semana del 16 al 19 de Julio de 2007</v>
          </cell>
        </row>
        <row r="3">
          <cell r="M3" t="str">
            <v xml:space="preserve">TASAS DE INTERES </v>
          </cell>
          <cell r="R3" t="str">
            <v>SUBASTA DE OPCIONES PUT PARA EL CONTROL DE LA VOLATILIDAD</v>
          </cell>
        </row>
        <row r="4">
          <cell r="A4" t="str">
            <v>DECISIONES DE LA JUNTA DIRECTIVA:</v>
          </cell>
        </row>
        <row r="5">
          <cell r="M5" t="str">
            <v>Rentabilidad interna</v>
          </cell>
          <cell r="O5" t="str">
            <v xml:space="preserve">Rentabilidad  externa 1/              </v>
          </cell>
          <cell r="R5" t="e">
            <v>#N/A</v>
          </cell>
        </row>
        <row r="6">
          <cell r="A6" t="str">
            <v xml:space="preserve">La Junta Directiva del Banco de la República en su sesión ordinaria del 9 de enero de 2004, decidió convocar para el día 13 de enero una subasta de opciones PUT para acumular reservas internaciones por US$ 200 millones. </v>
          </cell>
          <cell r="M6" t="str">
            <v>Tasa de Captación 90 días.      1/</v>
          </cell>
          <cell r="N6">
            <v>8.7055140000000003E-2</v>
          </cell>
          <cell r="O6" t="str">
            <v xml:space="preserve">Libid 90 días </v>
          </cell>
          <cell r="P6">
            <v>9.0693192634208941E-2</v>
          </cell>
        </row>
        <row r="8">
          <cell r="M8" t="str">
            <v>1/ Datos al 18 de Julio. Fuente: Banco de la República</v>
          </cell>
          <cell r="R8" t="str">
            <v>FECHA LÍMITE DEL EJERCICIO</v>
          </cell>
          <cell r="S8" t="str">
            <v>CUPO TOTAL (US$)</v>
          </cell>
          <cell r="T8" t="str">
            <v>NÚMERO DE ENTIDADES PARTICIPANTES</v>
          </cell>
          <cell r="U8" t="str">
            <v>MONTO PRESENTADO (US$)</v>
          </cell>
          <cell r="V8" t="str">
            <v>MONTO APROBADO (US$)</v>
          </cell>
          <cell r="W8" t="str">
            <v>COSTO TOTAL DE LOS DERECHOS APROBADOS ($)</v>
          </cell>
        </row>
        <row r="9">
          <cell r="M9" t="str">
            <v>Nota: Ver en el glosario el método de cálculo</v>
          </cell>
        </row>
        <row r="11">
          <cell r="A11" t="str">
            <v>EVOLUCIÓN DE LA TRM:</v>
          </cell>
        </row>
        <row r="13">
          <cell r="A13" t="str">
            <v>El comportamiento del mercado cambiario durante la última semana se caracterizó por una revaluación en el tipo de cambio. La Tasa Representativa del Mercado (TRM) pasó de $1954,48 a $1928,59 disminuyendo $25,89, es decir una revaluación semanal de 1,84%.</v>
          </cell>
          <cell r="M13" t="str">
            <v>DEVALUACIÓN UTILIZADA EN EL CÁLCULO DE LA RENTABILIDAD EXTERNA</v>
          </cell>
        </row>
        <row r="14">
          <cell r="R14">
            <v>39289</v>
          </cell>
          <cell r="S14">
            <v>180000000</v>
          </cell>
          <cell r="T14">
            <v>10</v>
          </cell>
          <cell r="U14">
            <v>403600000</v>
          </cell>
          <cell r="V14">
            <v>180000000</v>
          </cell>
          <cell r="W14">
            <v>630000000</v>
          </cell>
        </row>
        <row r="15">
          <cell r="M15" t="str">
            <v>Tasa de Interés</v>
          </cell>
          <cell r="O15" t="str">
            <v>Devaluación</v>
          </cell>
        </row>
        <row r="17">
          <cell r="M17" t="str">
            <v>Tasa de Fed-Funds overnight</v>
          </cell>
          <cell r="O17" t="str">
            <v>Devaluación año completo : -23,83%   2/</v>
          </cell>
        </row>
        <row r="18">
          <cell r="B18" t="str">
            <v>Variaciones de la TRM</v>
          </cell>
          <cell r="C18" t="str">
            <v>Semana Anterior</v>
          </cell>
          <cell r="D18" t="str">
            <v>Semana Actual</v>
          </cell>
        </row>
        <row r="19">
          <cell r="C19" t="str">
            <v>Corte: Julio 13</v>
          </cell>
          <cell r="D19" t="str">
            <v>Corte: Julio 19</v>
          </cell>
          <cell r="M19" t="str">
            <v>Libid 90 días</v>
          </cell>
          <cell r="O19" t="str">
            <v>Devaluación esperada anualizada para los próximos 90 días: 3,54%  3/</v>
          </cell>
          <cell r="R19" t="str">
            <v>PRIMA DE CORTE ($/US 1000)</v>
          </cell>
          <cell r="S19" t="str">
            <v>PRIMA MÍNIMA   $/US 1000</v>
          </cell>
          <cell r="T19" t="str">
            <v>PRIMA MÁXIMA    $/US 1000</v>
          </cell>
          <cell r="U19" t="str">
            <v>PRIMA PROMEDIO PONDERADO ($/US1000)</v>
          </cell>
          <cell r="V19" t="str">
            <v>PRIMA PROMEDIO SIMPLE ($/US1000)</v>
          </cell>
          <cell r="W19" t="str">
            <v>DESVIACIÓN ESTÁNDAR ($/US1000)</v>
          </cell>
        </row>
        <row r="20">
          <cell r="B20" t="str">
            <v>Año Completo</v>
          </cell>
          <cell r="C20">
            <v>-0.22206654991243435</v>
          </cell>
          <cell r="D20">
            <v>-0.23826845982186939</v>
          </cell>
        </row>
        <row r="21">
          <cell r="B21" t="str">
            <v>Año Corrido</v>
          </cell>
          <cell r="C21">
            <v>-0.12699270588130196</v>
          </cell>
          <cell r="D21">
            <v>-0.13855698837318375</v>
          </cell>
          <cell r="M21" t="str">
            <v>2/ Devaluación año completo al 18 de Julio.</v>
          </cell>
        </row>
        <row r="22">
          <cell r="B22" t="str">
            <v>Semanal</v>
          </cell>
          <cell r="C22">
            <v>-7.5557541536336315E-3</v>
          </cell>
          <cell r="D22">
            <v>-1.8439348133671318E-2</v>
          </cell>
          <cell r="M22" t="str">
            <v>3/ Devaluación implicita anualizada de los contratos forwards pactados entre el 16 de Julio y el 18 de Julio de 2006. Dato provisional.</v>
          </cell>
        </row>
        <row r="24">
          <cell r="R24">
            <v>3500</v>
          </cell>
          <cell r="S24">
            <v>250</v>
          </cell>
          <cell r="T24">
            <v>8200</v>
          </cell>
          <cell r="U24">
            <v>3975.1940615058325</v>
          </cell>
          <cell r="V24">
            <v>4010.0487804878048</v>
          </cell>
          <cell r="W24">
            <v>1932.9378281675215</v>
          </cell>
        </row>
        <row r="26">
          <cell r="F26" t="str">
            <v>Entre el lunes y el jueves la tasa mínima en línea observada fue $1915,00 y la máxima en línea fue de $1954,00 es decir una diferencia de $39,00  (dispersión semanal promedio año completo: $42,03).</v>
          </cell>
        </row>
        <row r="29">
          <cell r="R29" t="str">
            <v>POSICIÓN PROPIA</v>
          </cell>
        </row>
        <row r="31">
          <cell r="R31" t="str">
            <v>La posición propia de los intermediarios del mercado cambiario al 13 de Julio de 2007 se ubicó en US$162,4 millones, monto superior  en US$15,5 millones a la del viernes anterior (US$146,9 millones).  La posición propia de contado disminuyó US$0,5 millone</v>
          </cell>
        </row>
        <row r="36">
          <cell r="R36" t="str">
            <v>A continuación se presenta la evolución de la posición propia.</v>
          </cell>
        </row>
        <row r="44">
          <cell r="M44" t="str">
            <v>Fuente: SET FX, SuperFinanciera y Banco República.</v>
          </cell>
        </row>
        <row r="46">
          <cell r="A46" t="str">
            <v>MERCADO INTERBANCARIO (SET FX):</v>
          </cell>
        </row>
        <row r="48">
          <cell r="A48" t="str">
            <v>En la semana, la tasa promedio del mercado interbancario disminuyó al pasar de $1956,14 a $1920,94. El volumen transado fue de US$3698,28 millones (monto promedio semanal año completo: US$3578,42 millones) a través de 5305 operaciones (operaciones promedi</v>
          </cell>
        </row>
        <row r="53">
          <cell r="A53" t="str">
            <v>La dispersión diaria promedio semanal de la tasa de cambio, considerando únicamente las operaciones en línea,  fue de $15,2 cifra menor en $0,5 a la dispersión observada en la semana anterior. La máxima dispersión se presentó el Lunes, $22,00.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s (compuesta) (2)"/>
      <sheetName val="Todos"/>
      <sheetName val="Gráfico Reporte"/>
      <sheetName val="Total"/>
      <sheetName val="Consumo y Microcredito"/>
      <sheetName val="todos (compuesta)"/>
      <sheetName val="total y comercial"/>
      <sheetName val="SF"/>
      <sheetName val="TI tarjeta credit"/>
      <sheetName val="Nominal"/>
      <sheetName val="Tasas implicitas tipo d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MILLONES DE $</v>
          </cell>
        </row>
      </sheetData>
      <sheetData sheetId="9">
        <row r="1">
          <cell r="A1" t="str">
            <v>MILLONES DE $</v>
          </cell>
          <cell r="B1" t="str">
            <v xml:space="preserve">Tasa </v>
          </cell>
          <cell r="C1" t="str">
            <v>Monto</v>
          </cell>
          <cell r="D1" t="str">
            <v xml:space="preserve">Tasa </v>
          </cell>
          <cell r="E1" t="str">
            <v>Monto</v>
          </cell>
          <cell r="F1" t="str">
            <v xml:space="preserve">Tasa </v>
          </cell>
          <cell r="G1" t="str">
            <v>Monto</v>
          </cell>
          <cell r="H1" t="str">
            <v xml:space="preserve">Tasa </v>
          </cell>
          <cell r="I1" t="str">
            <v>Monto</v>
          </cell>
          <cell r="J1" t="str">
            <v>Comercial (Ord+pref)</v>
          </cell>
          <cell r="K1" t="str">
            <v>Comercial (ord+ Pref+(1/5)Tesor)</v>
          </cell>
          <cell r="L1" t="str">
            <v xml:space="preserve">Tasa </v>
          </cell>
          <cell r="M1" t="str">
            <v>Monto</v>
          </cell>
          <cell r="N1" t="str">
            <v xml:space="preserve">Tasa </v>
          </cell>
          <cell r="O1" t="str">
            <v>Monto</v>
          </cell>
          <cell r="P1" t="str">
            <v xml:space="preserve">Tasa </v>
          </cell>
          <cell r="Q1" t="str">
            <v>Monto</v>
          </cell>
        </row>
        <row r="2">
          <cell r="A2" t="str">
            <v>Fecha</v>
          </cell>
          <cell r="B2" t="str">
            <v>Consumo</v>
          </cell>
          <cell r="D2" t="str">
            <v>Ordinario</v>
          </cell>
          <cell r="F2" t="str">
            <v>Preferencial</v>
          </cell>
          <cell r="H2" t="str">
            <v>Tesorería</v>
          </cell>
          <cell r="L2" t="str">
            <v>Colocación BR</v>
          </cell>
          <cell r="N2" t="str">
            <v>Colocación sin Tesorería</v>
          </cell>
          <cell r="P2" t="str">
            <v>Colocación Total</v>
          </cell>
        </row>
        <row r="3">
          <cell r="A3">
            <v>35855</v>
          </cell>
          <cell r="B3">
            <v>42.241659654849855</v>
          </cell>
          <cell r="C3">
            <v>401112.24303999997</v>
          </cell>
          <cell r="D3">
            <v>36.461226590068179</v>
          </cell>
          <cell r="E3">
            <v>665795.96035000018</v>
          </cell>
          <cell r="F3">
            <v>35.195713765808627</v>
          </cell>
          <cell r="G3">
            <v>839120.9741900001</v>
          </cell>
          <cell r="H3">
            <v>37.219532428707062</v>
          </cell>
          <cell r="I3">
            <v>2352985.7856000001</v>
          </cell>
          <cell r="J3">
            <v>35.755594053434386</v>
          </cell>
          <cell r="K3">
            <v>36.104326183724218</v>
          </cell>
          <cell r="L3">
            <v>37.140147237688296</v>
          </cell>
          <cell r="M3">
            <v>2376626.3347</v>
          </cell>
          <cell r="N3">
            <v>37.120547094285243</v>
          </cell>
          <cell r="O3">
            <v>1906029.1775800008</v>
          </cell>
          <cell r="P3">
            <v>37.175233703017831</v>
          </cell>
          <cell r="Q3">
            <v>4259014.9631799953</v>
          </cell>
        </row>
        <row r="4">
          <cell r="A4">
            <v>35886</v>
          </cell>
          <cell r="B4">
            <v>44.080286999671323</v>
          </cell>
          <cell r="C4">
            <v>389621.30689000001</v>
          </cell>
          <cell r="D4">
            <v>38.817178872061753</v>
          </cell>
          <cell r="E4">
            <v>713857.50799000007</v>
          </cell>
          <cell r="F4">
            <v>39.644168300889731</v>
          </cell>
          <cell r="G4">
            <v>611360.73043000011</v>
          </cell>
          <cell r="H4">
            <v>41.613686615636951</v>
          </cell>
          <cell r="I4">
            <v>2477542.99339</v>
          </cell>
          <cell r="J4">
            <v>39.198692532686401</v>
          </cell>
          <cell r="K4">
            <v>39.855930240988535</v>
          </cell>
          <cell r="L4">
            <v>40.600563798179174</v>
          </cell>
          <cell r="M4">
            <v>2210348.1439880002</v>
          </cell>
          <cell r="N4">
            <v>40.307818585403957</v>
          </cell>
          <cell r="O4">
            <v>1714839.54531</v>
          </cell>
          <cell r="P4">
            <v>41.079538283864309</v>
          </cell>
          <cell r="Q4">
            <v>4192382.5386999971</v>
          </cell>
        </row>
        <row r="5">
          <cell r="A5">
            <v>35916</v>
          </cell>
          <cell r="B5">
            <v>45.316060054412198</v>
          </cell>
          <cell r="C5">
            <v>425128.81270999985</v>
          </cell>
          <cell r="D5">
            <v>40.291468288733135</v>
          </cell>
          <cell r="E5">
            <v>752324.51443999971</v>
          </cell>
          <cell r="F5">
            <v>36.325764560650363</v>
          </cell>
          <cell r="G5">
            <v>632670.67318999977</v>
          </cell>
          <cell r="H5">
            <v>37.788361239286218</v>
          </cell>
          <cell r="I5">
            <v>1921061.1407399995</v>
          </cell>
          <cell r="J5">
            <v>38.479920877069134</v>
          </cell>
          <cell r="K5">
            <v>38.32973742940765</v>
          </cell>
          <cell r="L5">
            <v>39.683261563137968</v>
          </cell>
          <cell r="M5">
            <v>2194336.2284879982</v>
          </cell>
          <cell r="N5">
            <v>40.085468193959187</v>
          </cell>
          <cell r="O5">
            <v>1810124.0003399993</v>
          </cell>
          <cell r="P5">
            <v>38.902765449418233</v>
          </cell>
          <cell r="Q5">
            <v>3731185.141079999</v>
          </cell>
        </row>
        <row r="6">
          <cell r="A6">
            <v>35947</v>
          </cell>
          <cell r="B6">
            <v>48.410011382536929</v>
          </cell>
          <cell r="C6">
            <v>323522.12400999997</v>
          </cell>
          <cell r="D6">
            <v>47.077058041644861</v>
          </cell>
          <cell r="E6">
            <v>468611.52234999993</v>
          </cell>
          <cell r="F6">
            <v>49.560813728989821</v>
          </cell>
          <cell r="G6">
            <v>469613.12683999987</v>
          </cell>
          <cell r="H6">
            <v>56.408794697239365</v>
          </cell>
          <cell r="I6">
            <v>2285036.3161200006</v>
          </cell>
          <cell r="J6">
            <v>48.32026165567023</v>
          </cell>
          <cell r="K6">
            <v>50.969655147845145</v>
          </cell>
          <cell r="L6">
            <v>50.487851835612958</v>
          </cell>
          <cell r="M6">
            <v>1718754.0364240007</v>
          </cell>
          <cell r="N6">
            <v>48.343274214831773</v>
          </cell>
          <cell r="O6">
            <v>1261746.7732000004</v>
          </cell>
          <cell r="P6">
            <v>53.539534247255823</v>
          </cell>
          <cell r="Q6">
            <v>3546783.0893199989</v>
          </cell>
        </row>
        <row r="7">
          <cell r="A7">
            <v>35977</v>
          </cell>
          <cell r="B7">
            <v>51.567193018832882</v>
          </cell>
          <cell r="C7">
            <v>292096.63705999986</v>
          </cell>
          <cell r="D7">
            <v>48.101190359650026</v>
          </cell>
          <cell r="E7">
            <v>482827.39303999988</v>
          </cell>
          <cell r="F7">
            <v>45.519187202672306</v>
          </cell>
          <cell r="G7">
            <v>482459.85715000005</v>
          </cell>
          <cell r="H7">
            <v>42.686869138040016</v>
          </cell>
          <cell r="I7">
            <v>2562101.5206800005</v>
          </cell>
          <cell r="J7">
            <v>46.810680333716164</v>
          </cell>
          <cell r="K7">
            <v>45.380678449445064</v>
          </cell>
          <cell r="L7">
            <v>46.40172931464032</v>
          </cell>
          <cell r="M7">
            <v>1769804.1913859993</v>
          </cell>
          <cell r="N7">
            <v>47.915642289682083</v>
          </cell>
          <cell r="O7">
            <v>1257383.8872500001</v>
          </cell>
          <cell r="P7">
            <v>44.408193978635076</v>
          </cell>
          <cell r="Q7">
            <v>3819485.407929997</v>
          </cell>
        </row>
        <row r="8">
          <cell r="A8">
            <v>36008</v>
          </cell>
          <cell r="B8">
            <v>50.494121757612874</v>
          </cell>
          <cell r="C8">
            <v>255289.50400000016</v>
          </cell>
          <cell r="D8">
            <v>43.699404102766835</v>
          </cell>
          <cell r="E8">
            <v>606207.01439000003</v>
          </cell>
          <cell r="F8">
            <v>39.84726154674162</v>
          </cell>
          <cell r="G8">
            <v>399432.61900000006</v>
          </cell>
          <cell r="H8">
            <v>37.141114770720556</v>
          </cell>
          <cell r="I8">
            <v>2262473.7054000003</v>
          </cell>
          <cell r="J8">
            <v>42.169361591685934</v>
          </cell>
          <cell r="K8">
            <v>40.608973685622018</v>
          </cell>
          <cell r="L8">
            <v>42.081799283522784</v>
          </cell>
          <cell r="M8">
            <v>1713423.8784700017</v>
          </cell>
          <cell r="N8">
            <v>43.854804358182257</v>
          </cell>
          <cell r="O8">
            <v>1260929.13739</v>
          </cell>
          <cell r="P8">
            <v>39.543759940161095</v>
          </cell>
          <cell r="Q8">
            <v>3523402.8427899973</v>
          </cell>
        </row>
        <row r="9">
          <cell r="A9">
            <v>36039</v>
          </cell>
          <cell r="B9">
            <v>51.142789845448064</v>
          </cell>
          <cell r="C9">
            <v>256271.51306999981</v>
          </cell>
          <cell r="D9">
            <v>46.377002699897261</v>
          </cell>
          <cell r="E9">
            <v>641793.57848000003</v>
          </cell>
          <cell r="F9">
            <v>48.504903582411899</v>
          </cell>
          <cell r="G9">
            <v>405614.5955800002</v>
          </cell>
          <cell r="H9">
            <v>49.904262204621325</v>
          </cell>
          <cell r="I9">
            <v>2428424.6657799999</v>
          </cell>
          <cell r="J9">
            <v>47.201044059580269</v>
          </cell>
          <cell r="K9">
            <v>48.057425396043598</v>
          </cell>
          <cell r="L9">
            <v>48.499309071878756</v>
          </cell>
          <cell r="M9">
            <v>1789364.6202859993</v>
          </cell>
          <cell r="N9">
            <v>47.975894789137477</v>
          </cell>
          <cell r="O9">
            <v>1303679.68713</v>
          </cell>
          <cell r="P9">
            <v>49.230654719093906</v>
          </cell>
          <cell r="Q9">
            <v>3732104.352909999</v>
          </cell>
        </row>
        <row r="10">
          <cell r="A10">
            <v>36069</v>
          </cell>
          <cell r="B10">
            <v>52.010469332006593</v>
          </cell>
          <cell r="C10">
            <v>226297.73083000001</v>
          </cell>
          <cell r="D10">
            <v>49.494946639497464</v>
          </cell>
          <cell r="E10">
            <v>575406.70587999979</v>
          </cell>
          <cell r="F10">
            <v>46.180227871209951</v>
          </cell>
          <cell r="G10">
            <v>493539.89658000012</v>
          </cell>
          <cell r="H10">
            <v>47.262255268113982</v>
          </cell>
          <cell r="I10">
            <v>2859590.7354000006</v>
          </cell>
          <cell r="J10">
            <v>47.964518501807937</v>
          </cell>
          <cell r="K10">
            <v>47.719746903485003</v>
          </cell>
          <cell r="L10">
            <v>48.23977703444794</v>
          </cell>
          <cell r="M10">
            <v>1867162.4803699977</v>
          </cell>
          <cell r="N10">
            <v>48.671404043316592</v>
          </cell>
          <cell r="O10">
            <v>1295244.33329</v>
          </cell>
          <cell r="P10">
            <v>47.701548750446925</v>
          </cell>
          <cell r="Q10">
            <v>4154835.0686900015</v>
          </cell>
        </row>
        <row r="11">
          <cell r="A11">
            <v>36100</v>
          </cell>
          <cell r="B11">
            <v>52.310139159683757</v>
          </cell>
          <cell r="C11">
            <v>213683.9859</v>
          </cell>
          <cell r="D11">
            <v>47.611663862970964</v>
          </cell>
          <cell r="E11">
            <v>576702.41333999997</v>
          </cell>
          <cell r="F11">
            <v>46.215909956145083</v>
          </cell>
          <cell r="G11">
            <v>436028.15272000013</v>
          </cell>
          <cell r="H11">
            <v>43.421506394490571</v>
          </cell>
          <cell r="I11">
            <v>1953710.83219</v>
          </cell>
          <cell r="J11">
            <v>47.010726142672162</v>
          </cell>
          <cell r="K11">
            <v>46.011448089203796</v>
          </cell>
          <cell r="L11">
            <v>46.84372946217195</v>
          </cell>
          <cell r="M11">
            <v>1617156.7183979983</v>
          </cell>
          <cell r="N11">
            <v>47.934067841933313</v>
          </cell>
          <cell r="O11">
            <v>1226414.5519599996</v>
          </cell>
          <cell r="P11">
            <v>45.161774578047272</v>
          </cell>
          <cell r="Q11">
            <v>3180125.3841500031</v>
          </cell>
        </row>
        <row r="12">
          <cell r="A12">
            <v>36130</v>
          </cell>
          <cell r="B12">
            <v>51.639909381709138</v>
          </cell>
          <cell r="C12">
            <v>297211.1471499998</v>
          </cell>
          <cell r="D12">
            <v>46.099414836138465</v>
          </cell>
          <cell r="E12">
            <v>762703.90440999996</v>
          </cell>
          <cell r="F12">
            <v>41.865872346000316</v>
          </cell>
          <cell r="G12">
            <v>398050.70531999983</v>
          </cell>
          <cell r="H12">
            <v>39.953532082550304</v>
          </cell>
          <cell r="I12">
            <v>1585301.6605299995</v>
          </cell>
          <cell r="J12">
            <v>44.647631177408343</v>
          </cell>
          <cell r="K12">
            <v>43.640527665445525</v>
          </cell>
          <cell r="L12">
            <v>44.979947649824219</v>
          </cell>
          <cell r="M12">
            <v>1775026.0889859996</v>
          </cell>
          <cell r="N12">
            <v>46.073030242156868</v>
          </cell>
          <cell r="O12">
            <v>1457965.7568799998</v>
          </cell>
          <cell r="P12">
            <v>42.885255635648349</v>
          </cell>
          <cell r="Q12">
            <v>3043267.4174099993</v>
          </cell>
        </row>
        <row r="13">
          <cell r="A13">
            <v>36161</v>
          </cell>
          <cell r="B13">
            <v>51.356193109097092</v>
          </cell>
          <cell r="C13">
            <v>151131.14897999991</v>
          </cell>
          <cell r="D13">
            <v>43.210728458476346</v>
          </cell>
          <cell r="E13">
            <v>426108.44004999998</v>
          </cell>
          <cell r="F13">
            <v>39.447158361904243</v>
          </cell>
          <cell r="G13">
            <v>357467.01222000003</v>
          </cell>
          <cell r="H13">
            <v>36.538059906257686</v>
          </cell>
          <cell r="I13">
            <v>1233066.1305799999</v>
          </cell>
          <cell r="J13">
            <v>41.493788304462186</v>
          </cell>
          <cell r="K13">
            <v>40.307454001166768</v>
          </cell>
          <cell r="L13">
            <v>41.720965056750209</v>
          </cell>
          <cell r="M13">
            <v>1181319.827366</v>
          </cell>
          <cell r="N13">
            <v>43.088424062717309</v>
          </cell>
          <cell r="O13">
            <v>934706.6012499996</v>
          </cell>
          <cell r="P13">
            <v>39.362465125371948</v>
          </cell>
          <cell r="Q13">
            <v>2167772.731829999</v>
          </cell>
        </row>
        <row r="14">
          <cell r="A14">
            <v>36192</v>
          </cell>
          <cell r="B14">
            <v>49.573662510524279</v>
          </cell>
          <cell r="C14">
            <v>217514.22324000008</v>
          </cell>
          <cell r="D14">
            <v>41.620308628598941</v>
          </cell>
          <cell r="E14">
            <v>405979.72135999997</v>
          </cell>
          <cell r="F14">
            <v>33.336621961568675</v>
          </cell>
          <cell r="G14">
            <v>471523.66438999976</v>
          </cell>
          <cell r="H14">
            <v>31.991659358856321</v>
          </cell>
          <cell r="I14">
            <v>1462056.4415999996</v>
          </cell>
          <cell r="J14">
            <v>37.169095840903218</v>
          </cell>
          <cell r="K14">
            <v>35.875034910251344</v>
          </cell>
          <cell r="L14">
            <v>38.022637823600213</v>
          </cell>
          <cell r="M14">
            <v>1387428.897309999</v>
          </cell>
          <cell r="N14">
            <v>39.633138118963096</v>
          </cell>
          <cell r="O14">
            <v>1095017.6089899996</v>
          </cell>
          <cell r="P14">
            <v>35.263975152413146</v>
          </cell>
          <cell r="Q14">
            <v>2557074.0505899996</v>
          </cell>
        </row>
        <row r="15">
          <cell r="A15">
            <v>36220</v>
          </cell>
          <cell r="B15">
            <v>47.217619362582482</v>
          </cell>
          <cell r="C15">
            <v>233627.45653999998</v>
          </cell>
          <cell r="D15">
            <v>34.691864741550482</v>
          </cell>
          <cell r="E15">
            <v>512043.92273999995</v>
          </cell>
          <cell r="F15">
            <v>32.485945066311416</v>
          </cell>
          <cell r="G15">
            <v>508376.50426000019</v>
          </cell>
          <cell r="H15">
            <v>30.912657285918456</v>
          </cell>
          <cell r="I15">
            <v>1572152.3490100002</v>
          </cell>
          <cell r="J15">
            <v>33.592868971274321</v>
          </cell>
          <cell r="K15">
            <v>32.961532376742099</v>
          </cell>
          <cell r="L15">
            <v>35.085000217798481</v>
          </cell>
          <cell r="M15">
            <v>1568478.3533420006</v>
          </cell>
          <cell r="N15">
            <v>36.131141888675366</v>
          </cell>
          <cell r="O15">
            <v>1254047.8835400003</v>
          </cell>
          <cell r="P15">
            <v>33.228214936789058</v>
          </cell>
          <cell r="Q15">
            <v>2826200.2325499989</v>
          </cell>
        </row>
        <row r="16">
          <cell r="A16">
            <v>36251</v>
          </cell>
          <cell r="B16">
            <v>44.498808080061487</v>
          </cell>
          <cell r="C16">
            <v>214790.07290999999</v>
          </cell>
          <cell r="D16">
            <v>32.561326734847817</v>
          </cell>
          <cell r="E16">
            <v>366242.20205000002</v>
          </cell>
          <cell r="F16">
            <v>28.449766912417495</v>
          </cell>
          <cell r="G16">
            <v>416765.39074000012</v>
          </cell>
          <cell r="H16">
            <v>27.829523615864282</v>
          </cell>
          <cell r="I16">
            <v>1203085.0033600002</v>
          </cell>
          <cell r="J16">
            <v>30.372898612662762</v>
          </cell>
          <cell r="K16">
            <v>29.775043434873382</v>
          </cell>
          <cell r="L16">
            <v>32.328726435830106</v>
          </cell>
          <cell r="M16">
            <v>1238414.6663719993</v>
          </cell>
          <cell r="N16">
            <v>33.413700599600752</v>
          </cell>
          <cell r="O16">
            <v>997797.66569999978</v>
          </cell>
          <cell r="P16">
            <v>30.36118004514941</v>
          </cell>
          <cell r="Q16">
            <v>2200882.6690599984</v>
          </cell>
        </row>
        <row r="17">
          <cell r="A17">
            <v>36281</v>
          </cell>
          <cell r="B17">
            <v>41.030825851458538</v>
          </cell>
          <cell r="C17">
            <v>222280.15389000002</v>
          </cell>
          <cell r="D17">
            <v>29.349528026304096</v>
          </cell>
          <cell r="E17">
            <v>403553.72568000009</v>
          </cell>
          <cell r="F17">
            <v>25.582052241386606</v>
          </cell>
          <cell r="G17">
            <v>519420.19304000022</v>
          </cell>
          <cell r="H17">
            <v>24.394435685518509</v>
          </cell>
          <cell r="I17">
            <v>1336401.1950299994</v>
          </cell>
          <cell r="J17">
            <v>27.229313186225795</v>
          </cell>
          <cell r="K17">
            <v>26.592720798773538</v>
          </cell>
          <cell r="L17">
            <v>28.864739387348063</v>
          </cell>
          <cell r="M17">
            <v>1412534.3116159986</v>
          </cell>
          <cell r="N17">
            <v>29.908022157896415</v>
          </cell>
          <cell r="O17">
            <v>1145254.0726100001</v>
          </cell>
          <cell r="P17">
            <v>26.938889560525528</v>
          </cell>
          <cell r="Q17">
            <v>2481655.2676399993</v>
          </cell>
        </row>
        <row r="18">
          <cell r="A18">
            <v>36312</v>
          </cell>
          <cell r="B18">
            <v>38.266422180637214</v>
          </cell>
          <cell r="C18">
            <v>240896.80437000014</v>
          </cell>
          <cell r="D18">
            <v>25.79665249310834</v>
          </cell>
          <cell r="E18">
            <v>640293.39684000029</v>
          </cell>
          <cell r="F18">
            <v>24.544665366793531</v>
          </cell>
          <cell r="G18">
            <v>632859.95474000019</v>
          </cell>
          <cell r="H18">
            <v>24.13570467648568</v>
          </cell>
          <cell r="I18">
            <v>1397796.7301400001</v>
          </cell>
          <cell r="J18">
            <v>25.174313860365192</v>
          </cell>
          <cell r="K18">
            <v>24.987316674941685</v>
          </cell>
          <cell r="L18">
            <v>26.770811955094032</v>
          </cell>
          <cell r="M18">
            <v>1793609.5019779999</v>
          </cell>
          <cell r="N18">
            <v>27.257367083156559</v>
          </cell>
          <cell r="O18">
            <v>1514050.1559499996</v>
          </cell>
          <cell r="P18">
            <v>25.758850960797982</v>
          </cell>
          <cell r="Q18">
            <v>2911846.8860900006</v>
          </cell>
        </row>
        <row r="19">
          <cell r="A19">
            <v>36342</v>
          </cell>
          <cell r="B19">
            <v>35.594345888115996</v>
          </cell>
          <cell r="C19">
            <v>200660.56304999985</v>
          </cell>
          <cell r="D19">
            <v>26.976059361924744</v>
          </cell>
          <cell r="E19">
            <v>559146.73749000009</v>
          </cell>
          <cell r="F19">
            <v>26.955283590526868</v>
          </cell>
          <cell r="G19">
            <v>520320.27948000008</v>
          </cell>
          <cell r="H19">
            <v>25.208450609948976</v>
          </cell>
          <cell r="I19">
            <v>1562981.5046899994</v>
          </cell>
          <cell r="J19">
            <v>26.966045109511086</v>
          </cell>
          <cell r="K19">
            <v>26.571366554272839</v>
          </cell>
          <cell r="L19">
            <v>27.70813365820327</v>
          </cell>
          <cell r="M19">
            <v>1592723.8809579995</v>
          </cell>
          <cell r="N19">
            <v>28.318535063967449</v>
          </cell>
          <cell r="O19">
            <v>1280127.5800200005</v>
          </cell>
          <cell r="P19">
            <v>26.608785513450094</v>
          </cell>
          <cell r="Q19">
            <v>2843109.0847100001</v>
          </cell>
        </row>
        <row r="20">
          <cell r="A20">
            <v>36373</v>
          </cell>
          <cell r="B20">
            <v>36.969992075627736</v>
          </cell>
          <cell r="C20">
            <v>201382.79139000006</v>
          </cell>
          <cell r="D20">
            <v>27.548946221937104</v>
          </cell>
          <cell r="E20">
            <v>379259.85031000001</v>
          </cell>
          <cell r="F20">
            <v>24.466970192168393</v>
          </cell>
          <cell r="G20">
            <v>536551.61464000004</v>
          </cell>
          <cell r="H20">
            <v>23.22864375372939</v>
          </cell>
          <cell r="I20">
            <v>1745865.4315399996</v>
          </cell>
          <cell r="J20">
            <v>25.743291588486471</v>
          </cell>
          <cell r="K20">
            <v>25.049174538150432</v>
          </cell>
          <cell r="L20">
            <v>26.686313774361842</v>
          </cell>
          <cell r="M20">
            <v>1466367.3426479988</v>
          </cell>
          <cell r="N20">
            <v>27.766990036065966</v>
          </cell>
          <cell r="O20">
            <v>1117194.2563399998</v>
          </cell>
          <cell r="P20">
            <v>24.999551437342053</v>
          </cell>
          <cell r="Q20">
            <v>2863059.6878800006</v>
          </cell>
        </row>
        <row r="21">
          <cell r="A21">
            <v>36404</v>
          </cell>
          <cell r="B21">
            <v>36.856750240791627</v>
          </cell>
          <cell r="C21">
            <v>231868.85144</v>
          </cell>
          <cell r="D21">
            <v>27.405513536449064</v>
          </cell>
          <cell r="E21">
            <v>572995.99294999999</v>
          </cell>
          <cell r="F21">
            <v>23.342933582852584</v>
          </cell>
          <cell r="G21">
            <v>670298.19494000007</v>
          </cell>
          <cell r="H21">
            <v>23.093543685578364</v>
          </cell>
          <cell r="I21">
            <v>2168784.0868800008</v>
          </cell>
          <cell r="J21">
            <v>25.215251540358977</v>
          </cell>
          <cell r="K21">
            <v>24.666487523282868</v>
          </cell>
          <cell r="L21">
            <v>26.147189924240674</v>
          </cell>
          <cell r="M21">
            <v>1908919.8567060006</v>
          </cell>
          <cell r="N21">
            <v>27.045083810245242</v>
          </cell>
          <cell r="O21">
            <v>1475163.039330001</v>
          </cell>
          <cell r="P21">
            <v>24.693228241484942</v>
          </cell>
          <cell r="Q21">
            <v>3643947.1262099976</v>
          </cell>
        </row>
        <row r="22">
          <cell r="A22">
            <v>36434</v>
          </cell>
          <cell r="B22">
            <v>36.578074899510632</v>
          </cell>
          <cell r="C22">
            <v>215916.98428000003</v>
          </cell>
          <cell r="D22">
            <v>27.304947960865455</v>
          </cell>
          <cell r="E22">
            <v>409112.05153999996</v>
          </cell>
          <cell r="F22">
            <v>21.826305710768168</v>
          </cell>
          <cell r="G22">
            <v>739881.35378</v>
          </cell>
          <cell r="H22">
            <v>21.752811953249271</v>
          </cell>
          <cell r="I22">
            <v>2598728.3718899996</v>
          </cell>
          <cell r="J22">
            <v>23.777038030216765</v>
          </cell>
          <cell r="K22">
            <v>23.146572332932678</v>
          </cell>
          <cell r="L22">
            <v>24.685362133339709</v>
          </cell>
          <cell r="M22">
            <v>1884656.0639779998</v>
          </cell>
          <cell r="N22">
            <v>25.802051025601045</v>
          </cell>
          <cell r="O22">
            <v>1364910.3895999999</v>
          </cell>
          <cell r="P22">
            <v>23.147199487634349</v>
          </cell>
          <cell r="Q22">
            <v>3963638.7614899972</v>
          </cell>
        </row>
        <row r="23">
          <cell r="A23">
            <v>36465</v>
          </cell>
          <cell r="B23">
            <v>35.149194424114796</v>
          </cell>
          <cell r="C23">
            <v>217783.13182000001</v>
          </cell>
          <cell r="D23">
            <v>26.26984139014759</v>
          </cell>
          <cell r="E23">
            <v>406116.37244999997</v>
          </cell>
          <cell r="F23">
            <v>20.122279643328209</v>
          </cell>
          <cell r="G23">
            <v>623998.20191000018</v>
          </cell>
          <cell r="H23">
            <v>19.525924545668492</v>
          </cell>
          <cell r="I23">
            <v>2225539.7031599991</v>
          </cell>
          <cell r="J23">
            <v>22.545918273605622</v>
          </cell>
          <cell r="K23">
            <v>21.634717979885224</v>
          </cell>
          <cell r="L23">
            <v>23.373179402311184</v>
          </cell>
          <cell r="M23">
            <v>1693005.6468119989</v>
          </cell>
          <cell r="N23">
            <v>24.745442271171395</v>
          </cell>
          <cell r="O23">
            <v>1247897.7061799993</v>
          </cell>
          <cell r="P23">
            <v>21.401134439909402</v>
          </cell>
          <cell r="Q23">
            <v>3473437.4093399998</v>
          </cell>
        </row>
        <row r="24">
          <cell r="A24">
            <v>36495</v>
          </cell>
          <cell r="B24">
            <v>32.811021575805718</v>
          </cell>
          <cell r="C24">
            <v>218479.02334000001</v>
          </cell>
          <cell r="D24">
            <v>23.82544607064445</v>
          </cell>
          <cell r="E24">
            <v>603003.8383800002</v>
          </cell>
          <cell r="F24">
            <v>19.225843695370138</v>
          </cell>
          <cell r="G24">
            <v>730807.76844000001</v>
          </cell>
          <cell r="H24">
            <v>17.626618548748457</v>
          </cell>
          <cell r="I24">
            <v>1827004.1044900005</v>
          </cell>
          <cell r="J24">
            <v>21.30528120598289</v>
          </cell>
          <cell r="K24">
            <v>20.514216867685008</v>
          </cell>
          <cell r="L24">
            <v>21.915168976717304</v>
          </cell>
          <cell r="M24">
            <v>1917691.4510580001</v>
          </cell>
          <cell r="N24">
            <v>22.924670558699265</v>
          </cell>
          <cell r="O24">
            <v>1552290.6301600002</v>
          </cell>
          <cell r="P24">
            <v>20.060296916255165</v>
          </cell>
          <cell r="Q24">
            <v>3379294.73465</v>
          </cell>
        </row>
        <row r="25">
          <cell r="A25">
            <v>36526</v>
          </cell>
          <cell r="B25">
            <v>30.576054800918623</v>
          </cell>
          <cell r="C25">
            <v>153182.79824000003</v>
          </cell>
          <cell r="D25">
            <v>20.825981332594928</v>
          </cell>
          <cell r="E25">
            <v>499469.10800999997</v>
          </cell>
          <cell r="F25">
            <v>13.898191795621504</v>
          </cell>
          <cell r="G25">
            <v>483901.57142000011</v>
          </cell>
          <cell r="H25">
            <v>13.807163562244156</v>
          </cell>
          <cell r="I25">
            <v>1597973.8905499997</v>
          </cell>
          <cell r="J25">
            <v>17.416922761363541</v>
          </cell>
          <cell r="K25">
            <v>16.531511575980929</v>
          </cell>
          <cell r="L25">
            <v>18.008958959967387</v>
          </cell>
          <cell r="M25">
            <v>1456148.2557799993</v>
          </cell>
          <cell r="N25">
            <v>19.190488816839522</v>
          </cell>
          <cell r="O25">
            <v>1136553.4776699999</v>
          </cell>
          <cell r="P25">
            <v>16.044638714493903</v>
          </cell>
          <cell r="Q25">
            <v>2734527.3682199991</v>
          </cell>
        </row>
        <row r="26">
          <cell r="A26">
            <v>36557</v>
          </cell>
          <cell r="B26">
            <v>25.014297034179457</v>
          </cell>
          <cell r="C26">
            <v>241083.08306000003</v>
          </cell>
          <cell r="D26">
            <v>18.305019186079992</v>
          </cell>
          <cell r="E26">
            <v>459081.75121999998</v>
          </cell>
          <cell r="F26">
            <v>13.201766685529899</v>
          </cell>
          <cell r="G26">
            <v>473334.81740000017</v>
          </cell>
          <cell r="H26">
            <v>13.815327501065809</v>
          </cell>
          <cell r="I26">
            <v>1709494.7059999998</v>
          </cell>
          <cell r="J26">
            <v>15.714388376002216</v>
          </cell>
          <cell r="K26">
            <v>15.204870209259649</v>
          </cell>
          <cell r="L26">
            <v>16.765441053864116</v>
          </cell>
          <cell r="M26">
            <v>1515398.5928799994</v>
          </cell>
          <cell r="N26">
            <v>17.624956179137072</v>
          </cell>
          <cell r="O26">
            <v>1173499.6516799994</v>
          </cell>
          <cell r="P26">
            <v>15.366006195541061</v>
          </cell>
          <cell r="Q26">
            <v>2882994.3576799994</v>
          </cell>
        </row>
        <row r="27">
          <cell r="A27">
            <v>36586</v>
          </cell>
          <cell r="B27">
            <v>25.150403230845505</v>
          </cell>
          <cell r="C27">
            <v>270089.3248099999</v>
          </cell>
          <cell r="D27">
            <v>18.150844854337919</v>
          </cell>
          <cell r="E27">
            <v>497240.83566999988</v>
          </cell>
          <cell r="F27">
            <v>14.338520281761918</v>
          </cell>
          <cell r="G27">
            <v>634162.27931000001</v>
          </cell>
          <cell r="H27">
            <v>13.950084814634151</v>
          </cell>
          <cell r="I27">
            <v>1541528.7915999996</v>
          </cell>
          <cell r="J27">
            <v>16.014000427798532</v>
          </cell>
          <cell r="K27">
            <v>15.572024219951308</v>
          </cell>
          <cell r="L27">
            <v>17.085078756262281</v>
          </cell>
          <cell r="M27">
            <v>1709798.1981100007</v>
          </cell>
          <cell r="N27">
            <v>17.774726917794354</v>
          </cell>
          <cell r="O27">
            <v>1401492.4397900002</v>
          </cell>
          <cell r="P27">
            <v>15.771412821143272</v>
          </cell>
          <cell r="Q27">
            <v>2943021.2313899975</v>
          </cell>
        </row>
        <row r="28">
          <cell r="A28">
            <v>36617</v>
          </cell>
          <cell r="B28">
            <v>25.235298733782212</v>
          </cell>
          <cell r="C28">
            <v>230126.00881999993</v>
          </cell>
          <cell r="D28">
            <v>18.225596445357027</v>
          </cell>
          <cell r="E28">
            <v>469024.16793999996</v>
          </cell>
          <cell r="F28">
            <v>14.213737138022948</v>
          </cell>
          <cell r="G28">
            <v>518806.46037000016</v>
          </cell>
          <cell r="H28">
            <v>13.344949455425782</v>
          </cell>
          <cell r="I28">
            <v>1501303.9215999995</v>
          </cell>
          <cell r="J28">
            <v>16.118576813559116</v>
          </cell>
          <cell r="K28">
            <v>15.472029900973073</v>
          </cell>
          <cell r="L28">
            <v>16.951911542289785</v>
          </cell>
          <cell r="M28">
            <v>1518217.42145</v>
          </cell>
          <cell r="N28">
            <v>17.841129788816467</v>
          </cell>
          <cell r="O28">
            <v>1217956.6371300006</v>
          </cell>
          <cell r="P28">
            <v>15.358788350417205</v>
          </cell>
          <cell r="Q28">
            <v>2719260.5587299997</v>
          </cell>
        </row>
        <row r="29">
          <cell r="A29">
            <v>36647</v>
          </cell>
          <cell r="B29">
            <v>25.645875156537159</v>
          </cell>
          <cell r="C29">
            <v>306905.42285999993</v>
          </cell>
          <cell r="D29">
            <v>19.376162924973556</v>
          </cell>
          <cell r="E29">
            <v>463577.0754899999</v>
          </cell>
          <cell r="F29">
            <v>14.473187442696879</v>
          </cell>
          <cell r="G29">
            <v>586464.57083999971</v>
          </cell>
          <cell r="H29">
            <v>13.087440763148486</v>
          </cell>
          <cell r="I29">
            <v>2302658.9770700005</v>
          </cell>
          <cell r="J29">
            <v>16.63777495521796</v>
          </cell>
          <cell r="K29">
            <v>15.555376883988952</v>
          </cell>
          <cell r="L29">
            <v>17.259291410598433</v>
          </cell>
          <cell r="M29">
            <v>1817478.8646040007</v>
          </cell>
          <cell r="N29">
            <v>18.675168206747944</v>
          </cell>
          <cell r="O29">
            <v>1356947.0691900009</v>
          </cell>
          <cell r="P29">
            <v>15.159316883741731</v>
          </cell>
          <cell r="Q29">
            <v>3659606.0462600025</v>
          </cell>
        </row>
        <row r="30">
          <cell r="A30">
            <v>36678</v>
          </cell>
          <cell r="B30">
            <v>26.923667829639172</v>
          </cell>
          <cell r="C30">
            <v>276543.90751000005</v>
          </cell>
          <cell r="D30">
            <v>19.975290144082361</v>
          </cell>
          <cell r="E30">
            <v>483771.28650000005</v>
          </cell>
          <cell r="F30">
            <v>17.555974770044077</v>
          </cell>
          <cell r="G30">
            <v>609027.74157999991</v>
          </cell>
          <cell r="H30">
            <v>13.252807713266467</v>
          </cell>
          <cell r="I30">
            <v>1485905.3437299998</v>
          </cell>
          <cell r="J30">
            <v>18.626981680623107</v>
          </cell>
          <cell r="K30">
            <v>17.477970434424012</v>
          </cell>
          <cell r="L30">
            <v>19.045394641956261</v>
          </cell>
          <cell r="M30">
            <v>1666524.0043360004</v>
          </cell>
          <cell r="N30">
            <v>20.302528358814737</v>
          </cell>
          <cell r="O30">
            <v>1369342.9355900001</v>
          </cell>
          <cell r="P30">
            <v>16.633769443909227</v>
          </cell>
          <cell r="Q30">
            <v>2855248.2793199997</v>
          </cell>
        </row>
        <row r="31">
          <cell r="A31">
            <v>36708</v>
          </cell>
          <cell r="B31">
            <v>27.76105716558639</v>
          </cell>
          <cell r="C31">
            <v>234186.62590999994</v>
          </cell>
          <cell r="D31">
            <v>20.007695481048792</v>
          </cell>
          <cell r="E31">
            <v>457341.66432000016</v>
          </cell>
          <cell r="F31">
            <v>17.46066347821618</v>
          </cell>
          <cell r="G31">
            <v>329167.93057000008</v>
          </cell>
          <cell r="H31">
            <v>14.380348594321925</v>
          </cell>
          <cell r="I31">
            <v>1624661.9086699998</v>
          </cell>
          <cell r="J31">
            <v>18.941718334787492</v>
          </cell>
          <cell r="K31">
            <v>17.608192370399447</v>
          </cell>
          <cell r="L31">
            <v>19.375147342393781</v>
          </cell>
          <cell r="M31">
            <v>1345628.602534001</v>
          </cell>
          <cell r="N31">
            <v>20.96521088962719</v>
          </cell>
          <cell r="O31">
            <v>1020696.2208000001</v>
          </cell>
          <cell r="P31">
            <v>16.921079841418941</v>
          </cell>
          <cell r="Q31">
            <v>2645358.1294699986</v>
          </cell>
        </row>
        <row r="32">
          <cell r="A32">
            <v>36739</v>
          </cell>
          <cell r="B32">
            <v>28.665580298310854</v>
          </cell>
          <cell r="C32">
            <v>259008.59143999976</v>
          </cell>
          <cell r="D32">
            <v>20.213274661605521</v>
          </cell>
          <cell r="E32">
            <v>446704.43679999991</v>
          </cell>
          <cell r="F32">
            <v>17.36768878513136</v>
          </cell>
          <cell r="G32">
            <v>439822.49742000003</v>
          </cell>
          <cell r="H32">
            <v>14.266456562391429</v>
          </cell>
          <cell r="I32">
            <v>2198948.1152600003</v>
          </cell>
          <cell r="J32">
            <v>18.801526593381165</v>
          </cell>
          <cell r="K32">
            <v>17.297755319089237</v>
          </cell>
          <cell r="L32">
            <v>19.155017432162239</v>
          </cell>
          <cell r="M32">
            <v>1585325.1487119999</v>
          </cell>
          <cell r="N32">
            <v>21.031815046923747</v>
          </cell>
          <cell r="O32">
            <v>1145535.5256600005</v>
          </cell>
          <cell r="P32">
            <v>16.583692739909484</v>
          </cell>
          <cell r="Q32">
            <v>3344483.6409199983</v>
          </cell>
        </row>
        <row r="33">
          <cell r="A33">
            <v>36770</v>
          </cell>
          <cell r="B33">
            <v>30.901175626779668</v>
          </cell>
          <cell r="C33">
            <v>260221.6623400001</v>
          </cell>
          <cell r="D33">
            <v>20.263838990197012</v>
          </cell>
          <cell r="E33">
            <v>456825.20808999991</v>
          </cell>
          <cell r="F33">
            <v>18.69976882042376</v>
          </cell>
          <cell r="G33">
            <v>476334.09617000009</v>
          </cell>
          <cell r="H33">
            <v>14.716269444426194</v>
          </cell>
          <cell r="I33">
            <v>2002143.5662399998</v>
          </cell>
          <cell r="J33">
            <v>19.465454462213117</v>
          </cell>
          <cell r="K33">
            <v>18.039444314639418</v>
          </cell>
          <cell r="L33">
            <v>20.139382058106222</v>
          </cell>
          <cell r="M33">
            <v>1593809.6798479999</v>
          </cell>
          <cell r="N33">
            <v>21.959060824964553</v>
          </cell>
          <cell r="O33">
            <v>1193380.9666000002</v>
          </cell>
          <cell r="P33">
            <v>17.421117831525656</v>
          </cell>
          <cell r="Q33">
            <v>3195524.5328400014</v>
          </cell>
        </row>
        <row r="34">
          <cell r="A34">
            <v>36800</v>
          </cell>
          <cell r="B34">
            <v>32.460600725941354</v>
          </cell>
          <cell r="C34">
            <v>254057.66737000016</v>
          </cell>
          <cell r="D34">
            <v>20.270864683285872</v>
          </cell>
          <cell r="E34">
            <v>594587.09044000017</v>
          </cell>
          <cell r="F34">
            <v>17.76712238399859</v>
          </cell>
          <cell r="G34">
            <v>369179.18707000004</v>
          </cell>
          <cell r="H34">
            <v>14.286696867403979</v>
          </cell>
          <cell r="I34">
            <v>1927111.1407299999</v>
          </cell>
          <cell r="J34">
            <v>19.311784076033497</v>
          </cell>
          <cell r="K34">
            <v>17.876269097615967</v>
          </cell>
          <cell r="L34">
            <v>20.187368500803348</v>
          </cell>
          <cell r="M34">
            <v>1603246.173026002</v>
          </cell>
          <cell r="N34">
            <v>22.054838768623384</v>
          </cell>
          <cell r="O34">
            <v>1217823.9448800001</v>
          </cell>
          <cell r="P34">
            <v>17.294780963580422</v>
          </cell>
          <cell r="Q34">
            <v>3144935.0856099995</v>
          </cell>
        </row>
        <row r="35">
          <cell r="A35">
            <v>36831</v>
          </cell>
          <cell r="B35">
            <v>33.391956470759517</v>
          </cell>
          <cell r="C35">
            <v>234535.60921999984</v>
          </cell>
          <cell r="D35">
            <v>21.452631171630362</v>
          </cell>
          <cell r="E35">
            <v>533618.42766000004</v>
          </cell>
          <cell r="F35">
            <v>17.513713203361981</v>
          </cell>
          <cell r="G35">
            <v>530594.39352999977</v>
          </cell>
          <cell r="H35">
            <v>14.829976457009913</v>
          </cell>
          <cell r="I35">
            <v>1503166.8138599992</v>
          </cell>
          <cell r="J35">
            <v>19.488768541032861</v>
          </cell>
          <cell r="K35">
            <v>18.462580867188446</v>
          </cell>
          <cell r="L35">
            <v>20.651845630226376</v>
          </cell>
          <cell r="M35">
            <v>1599381.7931819987</v>
          </cell>
          <cell r="N35">
            <v>21.999487764900728</v>
          </cell>
          <cell r="O35">
            <v>1298748.4304099996</v>
          </cell>
          <cell r="P35">
            <v>18.153200304330781</v>
          </cell>
          <cell r="Q35">
            <v>2801915.2442699987</v>
          </cell>
        </row>
        <row r="36">
          <cell r="A36">
            <v>36861</v>
          </cell>
          <cell r="B36">
            <v>33.463900534297288</v>
          </cell>
          <cell r="C36">
            <v>234021.92633999989</v>
          </cell>
          <cell r="D36">
            <v>20.423560435986271</v>
          </cell>
          <cell r="E36">
            <v>922665.70287000004</v>
          </cell>
          <cell r="F36">
            <v>18.640847690497246</v>
          </cell>
          <cell r="G36">
            <v>489540.61695</v>
          </cell>
          <cell r="H36">
            <v>15.975650831148288</v>
          </cell>
          <cell r="I36">
            <v>1633186.5048900007</v>
          </cell>
          <cell r="J36">
            <v>19.805583951231153</v>
          </cell>
          <cell r="K36">
            <v>19.086140867156693</v>
          </cell>
          <cell r="L36">
            <v>20.791635201851165</v>
          </cell>
          <cell r="M36">
            <v>1972865.5471380006</v>
          </cell>
          <cell r="N36">
            <v>21.747201442479113</v>
          </cell>
          <cell r="O36">
            <v>1646228.2461599996</v>
          </cell>
          <cell r="P36">
            <v>18.872902432969237</v>
          </cell>
          <cell r="Q36">
            <v>3279414.7510499987</v>
          </cell>
        </row>
        <row r="37">
          <cell r="A37">
            <v>36892</v>
          </cell>
          <cell r="B37">
            <v>34.421332989429452</v>
          </cell>
          <cell r="C37">
            <v>211846.9118099999</v>
          </cell>
          <cell r="D37">
            <v>23.209554151409172</v>
          </cell>
          <cell r="E37">
            <v>389099.84255999996</v>
          </cell>
          <cell r="F37">
            <v>17.080661242292042</v>
          </cell>
          <cell r="G37">
            <v>363874.09107999993</v>
          </cell>
          <cell r="H37">
            <v>15.569031255499443</v>
          </cell>
          <cell r="I37">
            <v>1881049.5723599996</v>
          </cell>
          <cell r="J37">
            <v>20.247771230384586</v>
          </cell>
          <cell r="K37">
            <v>18.68895654424529</v>
          </cell>
          <cell r="L37">
            <v>21.1742502936135</v>
          </cell>
          <cell r="M37">
            <v>1341030.7599219996</v>
          </cell>
          <cell r="N37">
            <v>23.359877796242952</v>
          </cell>
          <cell r="O37">
            <v>964820.84545000014</v>
          </cell>
          <cell r="P37">
            <v>18.210321982993555</v>
          </cell>
          <cell r="Q37">
            <v>2845870.4178100005</v>
          </cell>
        </row>
        <row r="38">
          <cell r="A38">
            <v>36923</v>
          </cell>
          <cell r="B38">
            <v>34.887907113223079</v>
          </cell>
          <cell r="C38">
            <v>263558.50263</v>
          </cell>
          <cell r="D38">
            <v>23.644359109575131</v>
          </cell>
          <cell r="E38">
            <v>455205.70784000005</v>
          </cell>
          <cell r="F38">
            <v>16.422103754795216</v>
          </cell>
          <cell r="G38">
            <v>495711.34667</v>
          </cell>
          <cell r="H38">
            <v>15.34482051250369</v>
          </cell>
          <cell r="I38">
            <v>1610067.424279999</v>
          </cell>
          <cell r="J38">
            <v>19.87941040986189</v>
          </cell>
          <cell r="K38">
            <v>18.732294326082176</v>
          </cell>
          <cell r="L38">
            <v>21.503514295030076</v>
          </cell>
          <cell r="M38">
            <v>1536489.0419959989</v>
          </cell>
          <cell r="N38">
            <v>23.136468071178978</v>
          </cell>
          <cell r="O38">
            <v>1214475.5571399997</v>
          </cell>
          <cell r="P38">
            <v>18.695014002957631</v>
          </cell>
          <cell r="Q38">
            <v>2824542.9814200015</v>
          </cell>
        </row>
        <row r="39">
          <cell r="A39">
            <v>36951</v>
          </cell>
          <cell r="B39">
            <v>35.105654809275755</v>
          </cell>
          <cell r="C39">
            <v>251745.94603999995</v>
          </cell>
          <cell r="D39">
            <v>20.739392127321945</v>
          </cell>
          <cell r="E39">
            <v>689319.70087000006</v>
          </cell>
          <cell r="F39">
            <v>17.224802613504906</v>
          </cell>
          <cell r="G39">
            <v>467569.91177999991</v>
          </cell>
          <cell r="H39">
            <v>15.752032144057539</v>
          </cell>
          <cell r="I39">
            <v>1377370.1772899996</v>
          </cell>
          <cell r="J39">
            <v>19.318931358248115</v>
          </cell>
          <cell r="K39">
            <v>18.632940672919744</v>
          </cell>
          <cell r="L39">
            <v>21.095333274038662</v>
          </cell>
          <cell r="M39">
            <v>1684109.5941480009</v>
          </cell>
          <cell r="N39">
            <v>22.140274043752068</v>
          </cell>
          <cell r="O39">
            <v>1408635.5586900008</v>
          </cell>
          <cell r="P39">
            <v>18.981998465091561</v>
          </cell>
          <cell r="Q39">
            <v>2786005.7359800017</v>
          </cell>
        </row>
        <row r="40">
          <cell r="A40">
            <v>36982</v>
          </cell>
          <cell r="B40">
            <v>34.982116987439802</v>
          </cell>
          <cell r="C40">
            <v>240623.70301000006</v>
          </cell>
          <cell r="D40">
            <v>22.962894252438137</v>
          </cell>
          <cell r="E40">
            <v>361912.57217000006</v>
          </cell>
          <cell r="F40">
            <v>16.340510212991223</v>
          </cell>
          <cell r="G40">
            <v>324407.47344000003</v>
          </cell>
          <cell r="H40">
            <v>15.564615204137365</v>
          </cell>
          <cell r="I40">
            <v>1342189.8799799997</v>
          </cell>
          <cell r="J40">
            <v>19.832647819847192</v>
          </cell>
          <cell r="K40">
            <v>18.63265576854306</v>
          </cell>
          <cell r="L40">
            <v>21.923711520606798</v>
          </cell>
          <cell r="M40">
            <v>1195381.7246159997</v>
          </cell>
          <cell r="N40">
            <v>23.765271967934929</v>
          </cell>
          <cell r="O40">
            <v>926943.74861999927</v>
          </cell>
          <cell r="P40">
            <v>18.914593110229383</v>
          </cell>
          <cell r="Q40">
            <v>2269133.6286000018</v>
          </cell>
        </row>
        <row r="41">
          <cell r="A41">
            <v>37012</v>
          </cell>
          <cell r="B41">
            <v>33.849541980319621</v>
          </cell>
          <cell r="C41">
            <v>272482.50269999995</v>
          </cell>
          <cell r="D41">
            <v>22.74632703534526</v>
          </cell>
          <cell r="E41">
            <v>501902.24591999996</v>
          </cell>
          <cell r="F41">
            <v>17.351839485739671</v>
          </cell>
          <cell r="G41">
            <v>388268.28466000006</v>
          </cell>
          <cell r="H41">
            <v>15.250255091784993</v>
          </cell>
          <cell r="I41">
            <v>1638894.0883000006</v>
          </cell>
          <cell r="J41">
            <v>20.393397618393667</v>
          </cell>
          <cell r="K41">
            <v>19.009256989832434</v>
          </cell>
          <cell r="L41">
            <v>21.722375333645942</v>
          </cell>
          <cell r="M41">
            <v>1490431.8509399984</v>
          </cell>
          <cell r="N41">
            <v>23.547015927104571</v>
          </cell>
          <cell r="O41">
            <v>1162653.0332799994</v>
          </cell>
          <cell r="P41">
            <v>18.693443349187142</v>
          </cell>
          <cell r="Q41">
            <v>2801547.121580001</v>
          </cell>
        </row>
        <row r="42">
          <cell r="A42">
            <v>37043</v>
          </cell>
          <cell r="B42">
            <v>33.911047640497308</v>
          </cell>
          <cell r="C42">
            <v>303102.59045000008</v>
          </cell>
          <cell r="D42">
            <v>23.908253379306192</v>
          </cell>
          <cell r="E42">
            <v>478991.63102000003</v>
          </cell>
          <cell r="F42">
            <v>17.099080713528132</v>
          </cell>
          <cell r="G42">
            <v>578729.61453000014</v>
          </cell>
          <cell r="H42">
            <v>15.211829996181624</v>
          </cell>
          <cell r="I42">
            <v>1829735.5677100003</v>
          </cell>
          <cell r="J42">
            <v>20.182631067460829</v>
          </cell>
          <cell r="K42">
            <v>18.904910527835803</v>
          </cell>
          <cell r="L42">
            <v>21.538959376469727</v>
          </cell>
          <cell r="M42">
            <v>1726770.9495419981</v>
          </cell>
          <cell r="N42">
            <v>23.240424821496795</v>
          </cell>
          <cell r="O42">
            <v>1360823.8360000001</v>
          </cell>
          <cell r="P42">
            <v>18.636152137048512</v>
          </cell>
          <cell r="Q42">
            <v>3190559.4037099993</v>
          </cell>
        </row>
        <row r="43">
          <cell r="A43">
            <v>37073</v>
          </cell>
          <cell r="B43">
            <v>34.563392554764256</v>
          </cell>
          <cell r="C43">
            <v>295100.85795999994</v>
          </cell>
          <cell r="D43">
            <v>20.216068396302671</v>
          </cell>
          <cell r="E43">
            <v>600888.64239000017</v>
          </cell>
          <cell r="F43">
            <v>16.270942561788516</v>
          </cell>
          <cell r="G43">
            <v>522655.55309</v>
          </cell>
          <cell r="H43">
            <v>15.322545801872257</v>
          </cell>
          <cell r="I43">
            <v>1762251.7528100004</v>
          </cell>
          <cell r="J43">
            <v>18.380856276171745</v>
          </cell>
          <cell r="K43">
            <v>17.650567264139301</v>
          </cell>
          <cell r="L43">
            <v>20.468591207125812</v>
          </cell>
          <cell r="M43">
            <v>1771095.4040020008</v>
          </cell>
          <cell r="N43">
            <v>21.747082611788027</v>
          </cell>
          <cell r="O43">
            <v>1418645.053439999</v>
          </cell>
          <cell r="P43">
            <v>18.187818685960238</v>
          </cell>
          <cell r="Q43">
            <v>3180896.8062499999</v>
          </cell>
        </row>
        <row r="44">
          <cell r="A44">
            <v>37104</v>
          </cell>
          <cell r="B44">
            <v>33.308604096605038</v>
          </cell>
          <cell r="C44">
            <v>297872.9964399999</v>
          </cell>
          <cell r="D44">
            <v>22.62833116755386</v>
          </cell>
          <cell r="E44">
            <v>614711.9166900001</v>
          </cell>
          <cell r="F44">
            <v>16.538726277212874</v>
          </cell>
          <cell r="G44">
            <v>469094.72173999989</v>
          </cell>
          <cell r="H44">
            <v>15.371796431705414</v>
          </cell>
          <cell r="I44">
            <v>1599983.9417399999</v>
          </cell>
          <cell r="J44">
            <v>19.992619768259317</v>
          </cell>
          <cell r="K44">
            <v>18.939303756191645</v>
          </cell>
          <cell r="L44">
            <v>21.454603663239222</v>
          </cell>
          <cell r="M44">
            <v>1701676.4232179991</v>
          </cell>
          <cell r="N44">
            <v>22.863380871143821</v>
          </cell>
          <cell r="O44">
            <v>1381679.6348699993</v>
          </cell>
          <cell r="P44">
            <v>18.843338202574639</v>
          </cell>
          <cell r="Q44">
            <v>2981663.5766099999</v>
          </cell>
        </row>
        <row r="45">
          <cell r="A45">
            <v>37135</v>
          </cell>
          <cell r="B45">
            <v>32.245143099225096</v>
          </cell>
          <cell r="C45">
            <v>278424.02130000002</v>
          </cell>
          <cell r="D45">
            <v>21.811825797063179</v>
          </cell>
          <cell r="E45">
            <v>485161.93905999977</v>
          </cell>
          <cell r="F45">
            <v>16.664402188651923</v>
          </cell>
          <cell r="G45">
            <v>414541.52442999999</v>
          </cell>
          <cell r="H45">
            <v>14.613735666338162</v>
          </cell>
          <cell r="I45">
            <v>1204464.2165800005</v>
          </cell>
          <cell r="J45">
            <v>19.440132326816254</v>
          </cell>
          <cell r="K45">
            <v>18.420801992695537</v>
          </cell>
          <cell r="L45">
            <v>21.13325689307057</v>
          </cell>
          <cell r="M45">
            <v>1419020.3281059989</v>
          </cell>
          <cell r="N45">
            <v>22.466309576793083</v>
          </cell>
          <cell r="O45">
            <v>1178127.4847899997</v>
          </cell>
          <cell r="P45">
            <v>18.496622165494649</v>
          </cell>
          <cell r="Q45">
            <v>2382591.701369999</v>
          </cell>
        </row>
        <row r="46">
          <cell r="A46">
            <v>37165</v>
          </cell>
          <cell r="B46">
            <v>32.292725753516237</v>
          </cell>
          <cell r="C46">
            <v>327340.16937999998</v>
          </cell>
          <cell r="D46">
            <v>21.983819556993797</v>
          </cell>
          <cell r="E46">
            <v>482404.19948999991</v>
          </cell>
          <cell r="F46">
            <v>15.514980345556943</v>
          </cell>
          <cell r="G46">
            <v>544055.93262999994</v>
          </cell>
          <cell r="H46">
            <v>13.712117675214971</v>
          </cell>
          <cell r="I46">
            <v>1670422.3485700011</v>
          </cell>
          <cell r="J46">
            <v>18.55513271365486</v>
          </cell>
          <cell r="K46">
            <v>17.365920607889933</v>
          </cell>
          <cell r="L46">
            <v>20.260752653300969</v>
          </cell>
          <cell r="M46">
            <v>1687884.7712140009</v>
          </cell>
          <cell r="N46">
            <v>21.876793986413659</v>
          </cell>
          <cell r="O46">
            <v>1353800.3014999998</v>
          </cell>
          <cell r="P46">
            <v>17.367054011167252</v>
          </cell>
          <cell r="Q46">
            <v>3024222.650069999</v>
          </cell>
        </row>
        <row r="47">
          <cell r="A47">
            <v>37196</v>
          </cell>
          <cell r="B47">
            <v>31.906814682295384</v>
          </cell>
          <cell r="C47">
            <v>314410.36378999997</v>
          </cell>
          <cell r="D47">
            <v>19.537228686505713</v>
          </cell>
          <cell r="E47">
            <v>678557.24069999997</v>
          </cell>
          <cell r="F47">
            <v>14.195920461015845</v>
          </cell>
          <cell r="G47">
            <v>880574.76193999988</v>
          </cell>
          <cell r="H47">
            <v>13.952692088969895</v>
          </cell>
          <cell r="I47">
            <v>2177960.5322699999</v>
          </cell>
          <cell r="J47">
            <v>16.5205365711846</v>
          </cell>
          <cell r="K47">
            <v>15.959790961325689</v>
          </cell>
          <cell r="L47">
            <v>18.131128139110615</v>
          </cell>
          <cell r="M47">
            <v>2309134.4728839993</v>
          </cell>
          <cell r="N47">
            <v>19.102600038212788</v>
          </cell>
          <cell r="O47">
            <v>1873542.366429999</v>
          </cell>
          <cell r="P47">
            <v>16.334171497319119</v>
          </cell>
          <cell r="Q47">
            <v>4051502.8986999989</v>
          </cell>
        </row>
        <row r="48">
          <cell r="A48">
            <v>37226</v>
          </cell>
          <cell r="B48">
            <v>31.32036862962622</v>
          </cell>
          <cell r="C48">
            <v>319346.64286000014</v>
          </cell>
          <cell r="D48">
            <v>19.396462592814157</v>
          </cell>
          <cell r="E48">
            <v>810761.09374000016</v>
          </cell>
          <cell r="F48">
            <v>14.142110939762176</v>
          </cell>
          <cell r="G48">
            <v>805043.59117999987</v>
          </cell>
          <cell r="H48">
            <v>13.89027975139334</v>
          </cell>
          <cell r="I48">
            <v>2056576.0779399998</v>
          </cell>
          <cell r="J48">
            <v>16.778582991663622</v>
          </cell>
          <cell r="K48">
            <v>16.192528328761064</v>
          </cell>
          <cell r="L48">
            <v>18.251379339212406</v>
          </cell>
          <cell r="M48">
            <v>2346466.5433680005</v>
          </cell>
          <cell r="N48">
            <v>19.178328354213921</v>
          </cell>
          <cell r="O48">
            <v>1935151.3277799995</v>
          </cell>
          <cell r="P48">
            <v>16.453875216466848</v>
          </cell>
          <cell r="Q48">
            <v>3991727.4057199992</v>
          </cell>
        </row>
        <row r="49">
          <cell r="A49">
            <v>37257</v>
          </cell>
          <cell r="B49">
            <v>31.835342308884158</v>
          </cell>
          <cell r="C49">
            <v>269336.83001000015</v>
          </cell>
          <cell r="D49">
            <v>18.917873401706593</v>
          </cell>
          <cell r="E49">
            <v>611707.74246999982</v>
          </cell>
          <cell r="F49">
            <v>13.404385720959608</v>
          </cell>
          <cell r="G49">
            <v>769476.56254999992</v>
          </cell>
          <cell r="H49">
            <v>13.74294436424506</v>
          </cell>
          <cell r="I49">
            <v>1617359.6131999993</v>
          </cell>
          <cell r="J49">
            <v>15.846234422879991</v>
          </cell>
          <cell r="K49">
            <v>15.447118596417917</v>
          </cell>
          <cell r="L49">
            <v>17.683171153472191</v>
          </cell>
          <cell r="M49">
            <v>1973993.0576699998</v>
          </cell>
          <cell r="N49">
            <v>18.455383461511357</v>
          </cell>
          <cell r="O49">
            <v>1650521.1350299993</v>
          </cell>
          <cell r="P49">
            <v>16.123074156861414</v>
          </cell>
          <cell r="Q49">
            <v>3267880.748230001</v>
          </cell>
        </row>
        <row r="50">
          <cell r="A50">
            <v>37288</v>
          </cell>
          <cell r="B50">
            <v>30.871401551509138</v>
          </cell>
          <cell r="C50">
            <v>312601.98882999987</v>
          </cell>
          <cell r="D50">
            <v>18.233467938578453</v>
          </cell>
          <cell r="E50">
            <v>734677.38731999963</v>
          </cell>
          <cell r="F50">
            <v>12.835009072517082</v>
          </cell>
          <cell r="G50">
            <v>666520.32627000008</v>
          </cell>
          <cell r="H50">
            <v>13.014629350275566</v>
          </cell>
          <cell r="I50">
            <v>1596014.8194199998</v>
          </cell>
          <cell r="J50">
            <v>15.665534427222997</v>
          </cell>
          <cell r="K50">
            <v>15.17368577323434</v>
          </cell>
          <cell r="L50">
            <v>17.58742445332074</v>
          </cell>
          <cell r="M50">
            <v>2033002.6663040011</v>
          </cell>
          <cell r="N50">
            <v>18.439128271488741</v>
          </cell>
          <cell r="O50">
            <v>1713799.7024199991</v>
          </cell>
          <cell r="P50">
            <v>15.823398414405679</v>
          </cell>
          <cell r="Q50">
            <v>3309814.5218399973</v>
          </cell>
        </row>
        <row r="51">
          <cell r="A51">
            <v>37316</v>
          </cell>
          <cell r="B51">
            <v>29.405171682931929</v>
          </cell>
          <cell r="C51">
            <v>333667.14478000003</v>
          </cell>
          <cell r="D51">
            <v>18.632586078354031</v>
          </cell>
          <cell r="E51">
            <v>621170.27765000006</v>
          </cell>
          <cell r="F51">
            <v>12.897739001863176</v>
          </cell>
          <cell r="G51">
            <v>658772.93760000006</v>
          </cell>
          <cell r="H51">
            <v>12.70150187764229</v>
          </cell>
          <cell r="I51">
            <v>1592327.0744300005</v>
          </cell>
          <cell r="J51">
            <v>15.680922277762114</v>
          </cell>
          <cell r="K51">
            <v>15.087305391595002</v>
          </cell>
          <cell r="L51">
            <v>17.559983547802354</v>
          </cell>
          <cell r="M51">
            <v>1932075.7749160009</v>
          </cell>
          <cell r="N51">
            <v>18.518863348731962</v>
          </cell>
          <cell r="O51">
            <v>1613610.3600300013</v>
          </cell>
          <cell r="P51">
            <v>15.629492498073976</v>
          </cell>
          <cell r="Q51">
            <v>3205937.4344600006</v>
          </cell>
        </row>
        <row r="52">
          <cell r="A52">
            <v>37347</v>
          </cell>
          <cell r="B52">
            <v>29.056490605034167</v>
          </cell>
          <cell r="C52">
            <v>409469.68023999996</v>
          </cell>
          <cell r="D52">
            <v>18.155689737310624</v>
          </cell>
          <cell r="E52">
            <v>782179.2034900001</v>
          </cell>
          <cell r="F52">
            <v>11.525863269415211</v>
          </cell>
          <cell r="G52">
            <v>943600.88698000042</v>
          </cell>
          <cell r="H52">
            <v>12.101447875705418</v>
          </cell>
          <cell r="I52">
            <v>1592464.9860300003</v>
          </cell>
          <cell r="J52">
            <v>14.530714475296877</v>
          </cell>
          <cell r="K52">
            <v>14.152240383464123</v>
          </cell>
          <cell r="L52">
            <v>16.6393953747049</v>
          </cell>
          <cell r="M52">
            <v>2453742.7679160009</v>
          </cell>
          <cell r="N52">
            <v>17.316273798927497</v>
          </cell>
          <cell r="O52">
            <v>2135249.7707100003</v>
          </cell>
          <cell r="P52">
            <v>15.088520810060063</v>
          </cell>
          <cell r="Q52">
            <v>3727714.7567400006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1"/>
  <sheetViews>
    <sheetView showGridLines="0" view="pageBreakPreview" zoomScaleNormal="100" zoomScaleSheetLayoutView="100" workbookViewId="0">
      <selection activeCell="B40" sqref="B40"/>
    </sheetView>
  </sheetViews>
  <sheetFormatPr baseColWidth="10" defaultRowHeight="13.5" x14ac:dyDescent="0.2"/>
  <cols>
    <col min="1" max="1" width="3.7109375" style="1" customWidth="1"/>
    <col min="2" max="2" width="50.42578125" style="1" customWidth="1"/>
    <col min="3" max="4" width="1.140625" style="1" customWidth="1"/>
    <col min="5" max="7" width="14.7109375" style="1" customWidth="1"/>
    <col min="8" max="8" width="1.140625" style="1" customWidth="1"/>
    <col min="9" max="9" width="11.42578125" style="1"/>
    <col min="10" max="10" width="14.42578125" style="1" customWidth="1"/>
    <col min="11" max="11" width="11.42578125" style="1"/>
    <col min="12" max="12" width="13.5703125" style="1" customWidth="1"/>
    <col min="13" max="219" width="11.42578125" style="1"/>
    <col min="220" max="220" width="3.7109375" style="1" customWidth="1"/>
    <col min="221" max="221" width="66" style="1" customWidth="1"/>
    <col min="222" max="222" width="11.42578125" style="1" customWidth="1"/>
    <col min="223" max="223" width="14.28515625" style="1" customWidth="1"/>
    <col min="224" max="224" width="15.140625" style="1" bestFit="1" customWidth="1"/>
    <col min="225" max="225" width="1.140625" style="1" customWidth="1"/>
    <col min="226" max="226" width="11.42578125" style="1" customWidth="1"/>
    <col min="227" max="227" width="14.28515625" style="1" customWidth="1"/>
    <col min="228" max="228" width="11.42578125" style="1" bestFit="1" customWidth="1"/>
    <col min="229" max="229" width="1.140625" style="1" customWidth="1"/>
    <col min="230" max="230" width="11.42578125" style="1" customWidth="1"/>
    <col min="231" max="231" width="14.28515625" style="1" customWidth="1"/>
    <col min="232" max="232" width="11.42578125" style="1" customWidth="1"/>
    <col min="233" max="233" width="1.140625" style="1" customWidth="1"/>
    <col min="234" max="234" width="9" style="1" bestFit="1" customWidth="1"/>
    <col min="235" max="235" width="9" style="1" customWidth="1"/>
    <col min="236" max="236" width="17.7109375" style="1" customWidth="1"/>
    <col min="237" max="237" width="13.28515625" style="1" customWidth="1"/>
    <col min="238" max="238" width="23.5703125" style="1" bestFit="1" customWidth="1"/>
    <col min="239" max="240" width="12" style="1" bestFit="1" customWidth="1"/>
    <col min="241" max="241" width="10" style="1" bestFit="1" customWidth="1"/>
    <col min="242" max="475" width="11.42578125" style="1"/>
    <col min="476" max="476" width="3.7109375" style="1" customWidth="1"/>
    <col min="477" max="477" width="66" style="1" customWidth="1"/>
    <col min="478" max="478" width="11.42578125" style="1" customWidth="1"/>
    <col min="479" max="479" width="14.28515625" style="1" customWidth="1"/>
    <col min="480" max="480" width="15.140625" style="1" bestFit="1" customWidth="1"/>
    <col min="481" max="481" width="1.140625" style="1" customWidth="1"/>
    <col min="482" max="482" width="11.42578125" style="1" customWidth="1"/>
    <col min="483" max="483" width="14.28515625" style="1" customWidth="1"/>
    <col min="484" max="484" width="11.42578125" style="1" bestFit="1" customWidth="1"/>
    <col min="485" max="485" width="1.140625" style="1" customWidth="1"/>
    <col min="486" max="486" width="11.42578125" style="1" customWidth="1"/>
    <col min="487" max="487" width="14.28515625" style="1" customWidth="1"/>
    <col min="488" max="488" width="11.42578125" style="1" customWidth="1"/>
    <col min="489" max="489" width="1.140625" style="1" customWidth="1"/>
    <col min="490" max="490" width="9" style="1" bestFit="1" customWidth="1"/>
    <col min="491" max="491" width="9" style="1" customWidth="1"/>
    <col min="492" max="492" width="17.7109375" style="1" customWidth="1"/>
    <col min="493" max="493" width="13.28515625" style="1" customWidth="1"/>
    <col min="494" max="494" width="23.5703125" style="1" bestFit="1" customWidth="1"/>
    <col min="495" max="496" width="12" style="1" bestFit="1" customWidth="1"/>
    <col min="497" max="497" width="10" style="1" bestFit="1" customWidth="1"/>
    <col min="498" max="731" width="11.42578125" style="1"/>
    <col min="732" max="732" width="3.7109375" style="1" customWidth="1"/>
    <col min="733" max="733" width="66" style="1" customWidth="1"/>
    <col min="734" max="734" width="11.42578125" style="1" customWidth="1"/>
    <col min="735" max="735" width="14.28515625" style="1" customWidth="1"/>
    <col min="736" max="736" width="15.140625" style="1" bestFit="1" customWidth="1"/>
    <col min="737" max="737" width="1.140625" style="1" customWidth="1"/>
    <col min="738" max="738" width="11.42578125" style="1" customWidth="1"/>
    <col min="739" max="739" width="14.28515625" style="1" customWidth="1"/>
    <col min="740" max="740" width="11.42578125" style="1" bestFit="1" customWidth="1"/>
    <col min="741" max="741" width="1.140625" style="1" customWidth="1"/>
    <col min="742" max="742" width="11.42578125" style="1" customWidth="1"/>
    <col min="743" max="743" width="14.28515625" style="1" customWidth="1"/>
    <col min="744" max="744" width="11.42578125" style="1" customWidth="1"/>
    <col min="745" max="745" width="1.140625" style="1" customWidth="1"/>
    <col min="746" max="746" width="9" style="1" bestFit="1" customWidth="1"/>
    <col min="747" max="747" width="9" style="1" customWidth="1"/>
    <col min="748" max="748" width="17.7109375" style="1" customWidth="1"/>
    <col min="749" max="749" width="13.28515625" style="1" customWidth="1"/>
    <col min="750" max="750" width="23.5703125" style="1" bestFit="1" customWidth="1"/>
    <col min="751" max="752" width="12" style="1" bestFit="1" customWidth="1"/>
    <col min="753" max="753" width="10" style="1" bestFit="1" customWidth="1"/>
    <col min="754" max="987" width="11.42578125" style="1"/>
    <col min="988" max="988" width="3.7109375" style="1" customWidth="1"/>
    <col min="989" max="989" width="66" style="1" customWidth="1"/>
    <col min="990" max="990" width="11.42578125" style="1" customWidth="1"/>
    <col min="991" max="991" width="14.28515625" style="1" customWidth="1"/>
    <col min="992" max="992" width="15.140625" style="1" bestFit="1" customWidth="1"/>
    <col min="993" max="993" width="1.140625" style="1" customWidth="1"/>
    <col min="994" max="994" width="11.42578125" style="1" customWidth="1"/>
    <col min="995" max="995" width="14.28515625" style="1" customWidth="1"/>
    <col min="996" max="996" width="11.42578125" style="1" bestFit="1" customWidth="1"/>
    <col min="997" max="997" width="1.140625" style="1" customWidth="1"/>
    <col min="998" max="998" width="11.42578125" style="1" customWidth="1"/>
    <col min="999" max="999" width="14.28515625" style="1" customWidth="1"/>
    <col min="1000" max="1000" width="11.42578125" style="1" customWidth="1"/>
    <col min="1001" max="1001" width="1.140625" style="1" customWidth="1"/>
    <col min="1002" max="1002" width="9" style="1" bestFit="1" customWidth="1"/>
    <col min="1003" max="1003" width="9" style="1" customWidth="1"/>
    <col min="1004" max="1004" width="17.7109375" style="1" customWidth="1"/>
    <col min="1005" max="1005" width="13.28515625" style="1" customWidth="1"/>
    <col min="1006" max="1006" width="23.5703125" style="1" bestFit="1" customWidth="1"/>
    <col min="1007" max="1008" width="12" style="1" bestFit="1" customWidth="1"/>
    <col min="1009" max="1009" width="10" style="1" bestFit="1" customWidth="1"/>
    <col min="1010" max="1243" width="11.42578125" style="1"/>
    <col min="1244" max="1244" width="3.7109375" style="1" customWidth="1"/>
    <col min="1245" max="1245" width="66" style="1" customWidth="1"/>
    <col min="1246" max="1246" width="11.42578125" style="1" customWidth="1"/>
    <col min="1247" max="1247" width="14.28515625" style="1" customWidth="1"/>
    <col min="1248" max="1248" width="15.140625" style="1" bestFit="1" customWidth="1"/>
    <col min="1249" max="1249" width="1.140625" style="1" customWidth="1"/>
    <col min="1250" max="1250" width="11.42578125" style="1" customWidth="1"/>
    <col min="1251" max="1251" width="14.28515625" style="1" customWidth="1"/>
    <col min="1252" max="1252" width="11.42578125" style="1" bestFit="1" customWidth="1"/>
    <col min="1253" max="1253" width="1.140625" style="1" customWidth="1"/>
    <col min="1254" max="1254" width="11.42578125" style="1" customWidth="1"/>
    <col min="1255" max="1255" width="14.28515625" style="1" customWidth="1"/>
    <col min="1256" max="1256" width="11.42578125" style="1" customWidth="1"/>
    <col min="1257" max="1257" width="1.140625" style="1" customWidth="1"/>
    <col min="1258" max="1258" width="9" style="1" bestFit="1" customWidth="1"/>
    <col min="1259" max="1259" width="9" style="1" customWidth="1"/>
    <col min="1260" max="1260" width="17.7109375" style="1" customWidth="1"/>
    <col min="1261" max="1261" width="13.28515625" style="1" customWidth="1"/>
    <col min="1262" max="1262" width="23.5703125" style="1" bestFit="1" customWidth="1"/>
    <col min="1263" max="1264" width="12" style="1" bestFit="1" customWidth="1"/>
    <col min="1265" max="1265" width="10" style="1" bestFit="1" customWidth="1"/>
    <col min="1266" max="1499" width="11.42578125" style="1"/>
    <col min="1500" max="1500" width="3.7109375" style="1" customWidth="1"/>
    <col min="1501" max="1501" width="66" style="1" customWidth="1"/>
    <col min="1502" max="1502" width="11.42578125" style="1" customWidth="1"/>
    <col min="1503" max="1503" width="14.28515625" style="1" customWidth="1"/>
    <col min="1504" max="1504" width="15.140625" style="1" bestFit="1" customWidth="1"/>
    <col min="1505" max="1505" width="1.140625" style="1" customWidth="1"/>
    <col min="1506" max="1506" width="11.42578125" style="1" customWidth="1"/>
    <col min="1507" max="1507" width="14.28515625" style="1" customWidth="1"/>
    <col min="1508" max="1508" width="11.42578125" style="1" bestFit="1" customWidth="1"/>
    <col min="1509" max="1509" width="1.140625" style="1" customWidth="1"/>
    <col min="1510" max="1510" width="11.42578125" style="1" customWidth="1"/>
    <col min="1511" max="1511" width="14.28515625" style="1" customWidth="1"/>
    <col min="1512" max="1512" width="11.42578125" style="1" customWidth="1"/>
    <col min="1513" max="1513" width="1.140625" style="1" customWidth="1"/>
    <col min="1514" max="1514" width="9" style="1" bestFit="1" customWidth="1"/>
    <col min="1515" max="1515" width="9" style="1" customWidth="1"/>
    <col min="1516" max="1516" width="17.7109375" style="1" customWidth="1"/>
    <col min="1517" max="1517" width="13.28515625" style="1" customWidth="1"/>
    <col min="1518" max="1518" width="23.5703125" style="1" bestFit="1" customWidth="1"/>
    <col min="1519" max="1520" width="12" style="1" bestFit="1" customWidth="1"/>
    <col min="1521" max="1521" width="10" style="1" bestFit="1" customWidth="1"/>
    <col min="1522" max="1755" width="11.42578125" style="1"/>
    <col min="1756" max="1756" width="3.7109375" style="1" customWidth="1"/>
    <col min="1757" max="1757" width="66" style="1" customWidth="1"/>
    <col min="1758" max="1758" width="11.42578125" style="1" customWidth="1"/>
    <col min="1759" max="1759" width="14.28515625" style="1" customWidth="1"/>
    <col min="1760" max="1760" width="15.140625" style="1" bestFit="1" customWidth="1"/>
    <col min="1761" max="1761" width="1.140625" style="1" customWidth="1"/>
    <col min="1762" max="1762" width="11.42578125" style="1" customWidth="1"/>
    <col min="1763" max="1763" width="14.28515625" style="1" customWidth="1"/>
    <col min="1764" max="1764" width="11.42578125" style="1" bestFit="1" customWidth="1"/>
    <col min="1765" max="1765" width="1.140625" style="1" customWidth="1"/>
    <col min="1766" max="1766" width="11.42578125" style="1" customWidth="1"/>
    <col min="1767" max="1767" width="14.28515625" style="1" customWidth="1"/>
    <col min="1768" max="1768" width="11.42578125" style="1" customWidth="1"/>
    <col min="1769" max="1769" width="1.140625" style="1" customWidth="1"/>
    <col min="1770" max="1770" width="9" style="1" bestFit="1" customWidth="1"/>
    <col min="1771" max="1771" width="9" style="1" customWidth="1"/>
    <col min="1772" max="1772" width="17.7109375" style="1" customWidth="1"/>
    <col min="1773" max="1773" width="13.28515625" style="1" customWidth="1"/>
    <col min="1774" max="1774" width="23.5703125" style="1" bestFit="1" customWidth="1"/>
    <col min="1775" max="1776" width="12" style="1" bestFit="1" customWidth="1"/>
    <col min="1777" max="1777" width="10" style="1" bestFit="1" customWidth="1"/>
    <col min="1778" max="2011" width="11.42578125" style="1"/>
    <col min="2012" max="2012" width="3.7109375" style="1" customWidth="1"/>
    <col min="2013" max="2013" width="66" style="1" customWidth="1"/>
    <col min="2014" max="2014" width="11.42578125" style="1" customWidth="1"/>
    <col min="2015" max="2015" width="14.28515625" style="1" customWidth="1"/>
    <col min="2016" max="2016" width="15.140625" style="1" bestFit="1" customWidth="1"/>
    <col min="2017" max="2017" width="1.140625" style="1" customWidth="1"/>
    <col min="2018" max="2018" width="11.42578125" style="1" customWidth="1"/>
    <col min="2019" max="2019" width="14.28515625" style="1" customWidth="1"/>
    <col min="2020" max="2020" width="11.42578125" style="1" bestFit="1" customWidth="1"/>
    <col min="2021" max="2021" width="1.140625" style="1" customWidth="1"/>
    <col min="2022" max="2022" width="11.42578125" style="1" customWidth="1"/>
    <col min="2023" max="2023" width="14.28515625" style="1" customWidth="1"/>
    <col min="2024" max="2024" width="11.42578125" style="1" customWidth="1"/>
    <col min="2025" max="2025" width="1.140625" style="1" customWidth="1"/>
    <col min="2026" max="2026" width="9" style="1" bestFit="1" customWidth="1"/>
    <col min="2027" max="2027" width="9" style="1" customWidth="1"/>
    <col min="2028" max="2028" width="17.7109375" style="1" customWidth="1"/>
    <col min="2029" max="2029" width="13.28515625" style="1" customWidth="1"/>
    <col min="2030" max="2030" width="23.5703125" style="1" bestFit="1" customWidth="1"/>
    <col min="2031" max="2032" width="12" style="1" bestFit="1" customWidth="1"/>
    <col min="2033" max="2033" width="10" style="1" bestFit="1" customWidth="1"/>
    <col min="2034" max="2267" width="11.42578125" style="1"/>
    <col min="2268" max="2268" width="3.7109375" style="1" customWidth="1"/>
    <col min="2269" max="2269" width="66" style="1" customWidth="1"/>
    <col min="2270" max="2270" width="11.42578125" style="1" customWidth="1"/>
    <col min="2271" max="2271" width="14.28515625" style="1" customWidth="1"/>
    <col min="2272" max="2272" width="15.140625" style="1" bestFit="1" customWidth="1"/>
    <col min="2273" max="2273" width="1.140625" style="1" customWidth="1"/>
    <col min="2274" max="2274" width="11.42578125" style="1" customWidth="1"/>
    <col min="2275" max="2275" width="14.28515625" style="1" customWidth="1"/>
    <col min="2276" max="2276" width="11.42578125" style="1" bestFit="1" customWidth="1"/>
    <col min="2277" max="2277" width="1.140625" style="1" customWidth="1"/>
    <col min="2278" max="2278" width="11.42578125" style="1" customWidth="1"/>
    <col min="2279" max="2279" width="14.28515625" style="1" customWidth="1"/>
    <col min="2280" max="2280" width="11.42578125" style="1" customWidth="1"/>
    <col min="2281" max="2281" width="1.140625" style="1" customWidth="1"/>
    <col min="2282" max="2282" width="9" style="1" bestFit="1" customWidth="1"/>
    <col min="2283" max="2283" width="9" style="1" customWidth="1"/>
    <col min="2284" max="2284" width="17.7109375" style="1" customWidth="1"/>
    <col min="2285" max="2285" width="13.28515625" style="1" customWidth="1"/>
    <col min="2286" max="2286" width="23.5703125" style="1" bestFit="1" customWidth="1"/>
    <col min="2287" max="2288" width="12" style="1" bestFit="1" customWidth="1"/>
    <col min="2289" max="2289" width="10" style="1" bestFit="1" customWidth="1"/>
    <col min="2290" max="2523" width="11.42578125" style="1"/>
    <col min="2524" max="2524" width="3.7109375" style="1" customWidth="1"/>
    <col min="2525" max="2525" width="66" style="1" customWidth="1"/>
    <col min="2526" max="2526" width="11.42578125" style="1" customWidth="1"/>
    <col min="2527" max="2527" width="14.28515625" style="1" customWidth="1"/>
    <col min="2528" max="2528" width="15.140625" style="1" bestFit="1" customWidth="1"/>
    <col min="2529" max="2529" width="1.140625" style="1" customWidth="1"/>
    <col min="2530" max="2530" width="11.42578125" style="1" customWidth="1"/>
    <col min="2531" max="2531" width="14.28515625" style="1" customWidth="1"/>
    <col min="2532" max="2532" width="11.42578125" style="1" bestFit="1" customWidth="1"/>
    <col min="2533" max="2533" width="1.140625" style="1" customWidth="1"/>
    <col min="2534" max="2534" width="11.42578125" style="1" customWidth="1"/>
    <col min="2535" max="2535" width="14.28515625" style="1" customWidth="1"/>
    <col min="2536" max="2536" width="11.42578125" style="1" customWidth="1"/>
    <col min="2537" max="2537" width="1.140625" style="1" customWidth="1"/>
    <col min="2538" max="2538" width="9" style="1" bestFit="1" customWidth="1"/>
    <col min="2539" max="2539" width="9" style="1" customWidth="1"/>
    <col min="2540" max="2540" width="17.7109375" style="1" customWidth="1"/>
    <col min="2541" max="2541" width="13.28515625" style="1" customWidth="1"/>
    <col min="2542" max="2542" width="23.5703125" style="1" bestFit="1" customWidth="1"/>
    <col min="2543" max="2544" width="12" style="1" bestFit="1" customWidth="1"/>
    <col min="2545" max="2545" width="10" style="1" bestFit="1" customWidth="1"/>
    <col min="2546" max="2779" width="11.42578125" style="1"/>
    <col min="2780" max="2780" width="3.7109375" style="1" customWidth="1"/>
    <col min="2781" max="2781" width="66" style="1" customWidth="1"/>
    <col min="2782" max="2782" width="11.42578125" style="1" customWidth="1"/>
    <col min="2783" max="2783" width="14.28515625" style="1" customWidth="1"/>
    <col min="2784" max="2784" width="15.140625" style="1" bestFit="1" customWidth="1"/>
    <col min="2785" max="2785" width="1.140625" style="1" customWidth="1"/>
    <col min="2786" max="2786" width="11.42578125" style="1" customWidth="1"/>
    <col min="2787" max="2787" width="14.28515625" style="1" customWidth="1"/>
    <col min="2788" max="2788" width="11.42578125" style="1" bestFit="1" customWidth="1"/>
    <col min="2789" max="2789" width="1.140625" style="1" customWidth="1"/>
    <col min="2790" max="2790" width="11.42578125" style="1" customWidth="1"/>
    <col min="2791" max="2791" width="14.28515625" style="1" customWidth="1"/>
    <col min="2792" max="2792" width="11.42578125" style="1" customWidth="1"/>
    <col min="2793" max="2793" width="1.140625" style="1" customWidth="1"/>
    <col min="2794" max="2794" width="9" style="1" bestFit="1" customWidth="1"/>
    <col min="2795" max="2795" width="9" style="1" customWidth="1"/>
    <col min="2796" max="2796" width="17.7109375" style="1" customWidth="1"/>
    <col min="2797" max="2797" width="13.28515625" style="1" customWidth="1"/>
    <col min="2798" max="2798" width="23.5703125" style="1" bestFit="1" customWidth="1"/>
    <col min="2799" max="2800" width="12" style="1" bestFit="1" customWidth="1"/>
    <col min="2801" max="2801" width="10" style="1" bestFit="1" customWidth="1"/>
    <col min="2802" max="3035" width="11.42578125" style="1"/>
    <col min="3036" max="3036" width="3.7109375" style="1" customWidth="1"/>
    <col min="3037" max="3037" width="66" style="1" customWidth="1"/>
    <col min="3038" max="3038" width="11.42578125" style="1" customWidth="1"/>
    <col min="3039" max="3039" width="14.28515625" style="1" customWidth="1"/>
    <col min="3040" max="3040" width="15.140625" style="1" bestFit="1" customWidth="1"/>
    <col min="3041" max="3041" width="1.140625" style="1" customWidth="1"/>
    <col min="3042" max="3042" width="11.42578125" style="1" customWidth="1"/>
    <col min="3043" max="3043" width="14.28515625" style="1" customWidth="1"/>
    <col min="3044" max="3044" width="11.42578125" style="1" bestFit="1" customWidth="1"/>
    <col min="3045" max="3045" width="1.140625" style="1" customWidth="1"/>
    <col min="3046" max="3046" width="11.42578125" style="1" customWidth="1"/>
    <col min="3047" max="3047" width="14.28515625" style="1" customWidth="1"/>
    <col min="3048" max="3048" width="11.42578125" style="1" customWidth="1"/>
    <col min="3049" max="3049" width="1.140625" style="1" customWidth="1"/>
    <col min="3050" max="3050" width="9" style="1" bestFit="1" customWidth="1"/>
    <col min="3051" max="3051" width="9" style="1" customWidth="1"/>
    <col min="3052" max="3052" width="17.7109375" style="1" customWidth="1"/>
    <col min="3053" max="3053" width="13.28515625" style="1" customWidth="1"/>
    <col min="3054" max="3054" width="23.5703125" style="1" bestFit="1" customWidth="1"/>
    <col min="3055" max="3056" width="12" style="1" bestFit="1" customWidth="1"/>
    <col min="3057" max="3057" width="10" style="1" bestFit="1" customWidth="1"/>
    <col min="3058" max="3291" width="11.42578125" style="1"/>
    <col min="3292" max="3292" width="3.7109375" style="1" customWidth="1"/>
    <col min="3293" max="3293" width="66" style="1" customWidth="1"/>
    <col min="3294" max="3294" width="11.42578125" style="1" customWidth="1"/>
    <col min="3295" max="3295" width="14.28515625" style="1" customWidth="1"/>
    <col min="3296" max="3296" width="15.140625" style="1" bestFit="1" customWidth="1"/>
    <col min="3297" max="3297" width="1.140625" style="1" customWidth="1"/>
    <col min="3298" max="3298" width="11.42578125" style="1" customWidth="1"/>
    <col min="3299" max="3299" width="14.28515625" style="1" customWidth="1"/>
    <col min="3300" max="3300" width="11.42578125" style="1" bestFit="1" customWidth="1"/>
    <col min="3301" max="3301" width="1.140625" style="1" customWidth="1"/>
    <col min="3302" max="3302" width="11.42578125" style="1" customWidth="1"/>
    <col min="3303" max="3303" width="14.28515625" style="1" customWidth="1"/>
    <col min="3304" max="3304" width="11.42578125" style="1" customWidth="1"/>
    <col min="3305" max="3305" width="1.140625" style="1" customWidth="1"/>
    <col min="3306" max="3306" width="9" style="1" bestFit="1" customWidth="1"/>
    <col min="3307" max="3307" width="9" style="1" customWidth="1"/>
    <col min="3308" max="3308" width="17.7109375" style="1" customWidth="1"/>
    <col min="3309" max="3309" width="13.28515625" style="1" customWidth="1"/>
    <col min="3310" max="3310" width="23.5703125" style="1" bestFit="1" customWidth="1"/>
    <col min="3311" max="3312" width="12" style="1" bestFit="1" customWidth="1"/>
    <col min="3313" max="3313" width="10" style="1" bestFit="1" customWidth="1"/>
    <col min="3314" max="3547" width="11.42578125" style="1"/>
    <col min="3548" max="3548" width="3.7109375" style="1" customWidth="1"/>
    <col min="3549" max="3549" width="66" style="1" customWidth="1"/>
    <col min="3550" max="3550" width="11.42578125" style="1" customWidth="1"/>
    <col min="3551" max="3551" width="14.28515625" style="1" customWidth="1"/>
    <col min="3552" max="3552" width="15.140625" style="1" bestFit="1" customWidth="1"/>
    <col min="3553" max="3553" width="1.140625" style="1" customWidth="1"/>
    <col min="3554" max="3554" width="11.42578125" style="1" customWidth="1"/>
    <col min="3555" max="3555" width="14.28515625" style="1" customWidth="1"/>
    <col min="3556" max="3556" width="11.42578125" style="1" bestFit="1" customWidth="1"/>
    <col min="3557" max="3557" width="1.140625" style="1" customWidth="1"/>
    <col min="3558" max="3558" width="11.42578125" style="1" customWidth="1"/>
    <col min="3559" max="3559" width="14.28515625" style="1" customWidth="1"/>
    <col min="3560" max="3560" width="11.42578125" style="1" customWidth="1"/>
    <col min="3561" max="3561" width="1.140625" style="1" customWidth="1"/>
    <col min="3562" max="3562" width="9" style="1" bestFit="1" customWidth="1"/>
    <col min="3563" max="3563" width="9" style="1" customWidth="1"/>
    <col min="3564" max="3564" width="17.7109375" style="1" customWidth="1"/>
    <col min="3565" max="3565" width="13.28515625" style="1" customWidth="1"/>
    <col min="3566" max="3566" width="23.5703125" style="1" bestFit="1" customWidth="1"/>
    <col min="3567" max="3568" width="12" style="1" bestFit="1" customWidth="1"/>
    <col min="3569" max="3569" width="10" style="1" bestFit="1" customWidth="1"/>
    <col min="3570" max="3803" width="11.42578125" style="1"/>
    <col min="3804" max="3804" width="3.7109375" style="1" customWidth="1"/>
    <col min="3805" max="3805" width="66" style="1" customWidth="1"/>
    <col min="3806" max="3806" width="11.42578125" style="1" customWidth="1"/>
    <col min="3807" max="3807" width="14.28515625" style="1" customWidth="1"/>
    <col min="3808" max="3808" width="15.140625" style="1" bestFit="1" customWidth="1"/>
    <col min="3809" max="3809" width="1.140625" style="1" customWidth="1"/>
    <col min="3810" max="3810" width="11.42578125" style="1" customWidth="1"/>
    <col min="3811" max="3811" width="14.28515625" style="1" customWidth="1"/>
    <col min="3812" max="3812" width="11.42578125" style="1" bestFit="1" customWidth="1"/>
    <col min="3813" max="3813" width="1.140625" style="1" customWidth="1"/>
    <col min="3814" max="3814" width="11.42578125" style="1" customWidth="1"/>
    <col min="3815" max="3815" width="14.28515625" style="1" customWidth="1"/>
    <col min="3816" max="3816" width="11.42578125" style="1" customWidth="1"/>
    <col min="3817" max="3817" width="1.140625" style="1" customWidth="1"/>
    <col min="3818" max="3818" width="9" style="1" bestFit="1" customWidth="1"/>
    <col min="3819" max="3819" width="9" style="1" customWidth="1"/>
    <col min="3820" max="3820" width="17.7109375" style="1" customWidth="1"/>
    <col min="3821" max="3821" width="13.28515625" style="1" customWidth="1"/>
    <col min="3822" max="3822" width="23.5703125" style="1" bestFit="1" customWidth="1"/>
    <col min="3823" max="3824" width="12" style="1" bestFit="1" customWidth="1"/>
    <col min="3825" max="3825" width="10" style="1" bestFit="1" customWidth="1"/>
    <col min="3826" max="4059" width="11.42578125" style="1"/>
    <col min="4060" max="4060" width="3.7109375" style="1" customWidth="1"/>
    <col min="4061" max="4061" width="66" style="1" customWidth="1"/>
    <col min="4062" max="4062" width="11.42578125" style="1" customWidth="1"/>
    <col min="4063" max="4063" width="14.28515625" style="1" customWidth="1"/>
    <col min="4064" max="4064" width="15.140625" style="1" bestFit="1" customWidth="1"/>
    <col min="4065" max="4065" width="1.140625" style="1" customWidth="1"/>
    <col min="4066" max="4066" width="11.42578125" style="1" customWidth="1"/>
    <col min="4067" max="4067" width="14.28515625" style="1" customWidth="1"/>
    <col min="4068" max="4068" width="11.42578125" style="1" bestFit="1" customWidth="1"/>
    <col min="4069" max="4069" width="1.140625" style="1" customWidth="1"/>
    <col min="4070" max="4070" width="11.42578125" style="1" customWidth="1"/>
    <col min="4071" max="4071" width="14.28515625" style="1" customWidth="1"/>
    <col min="4072" max="4072" width="11.42578125" style="1" customWidth="1"/>
    <col min="4073" max="4073" width="1.140625" style="1" customWidth="1"/>
    <col min="4074" max="4074" width="9" style="1" bestFit="1" customWidth="1"/>
    <col min="4075" max="4075" width="9" style="1" customWidth="1"/>
    <col min="4076" max="4076" width="17.7109375" style="1" customWidth="1"/>
    <col min="4077" max="4077" width="13.28515625" style="1" customWidth="1"/>
    <col min="4078" max="4078" width="23.5703125" style="1" bestFit="1" customWidth="1"/>
    <col min="4079" max="4080" width="12" style="1" bestFit="1" customWidth="1"/>
    <col min="4081" max="4081" width="10" style="1" bestFit="1" customWidth="1"/>
    <col min="4082" max="4315" width="11.42578125" style="1"/>
    <col min="4316" max="4316" width="3.7109375" style="1" customWidth="1"/>
    <col min="4317" max="4317" width="66" style="1" customWidth="1"/>
    <col min="4318" max="4318" width="11.42578125" style="1" customWidth="1"/>
    <col min="4319" max="4319" width="14.28515625" style="1" customWidth="1"/>
    <col min="4320" max="4320" width="15.140625" style="1" bestFit="1" customWidth="1"/>
    <col min="4321" max="4321" width="1.140625" style="1" customWidth="1"/>
    <col min="4322" max="4322" width="11.42578125" style="1" customWidth="1"/>
    <col min="4323" max="4323" width="14.28515625" style="1" customWidth="1"/>
    <col min="4324" max="4324" width="11.42578125" style="1" bestFit="1" customWidth="1"/>
    <col min="4325" max="4325" width="1.140625" style="1" customWidth="1"/>
    <col min="4326" max="4326" width="11.42578125" style="1" customWidth="1"/>
    <col min="4327" max="4327" width="14.28515625" style="1" customWidth="1"/>
    <col min="4328" max="4328" width="11.42578125" style="1" customWidth="1"/>
    <col min="4329" max="4329" width="1.140625" style="1" customWidth="1"/>
    <col min="4330" max="4330" width="9" style="1" bestFit="1" customWidth="1"/>
    <col min="4331" max="4331" width="9" style="1" customWidth="1"/>
    <col min="4332" max="4332" width="17.7109375" style="1" customWidth="1"/>
    <col min="4333" max="4333" width="13.28515625" style="1" customWidth="1"/>
    <col min="4334" max="4334" width="23.5703125" style="1" bestFit="1" customWidth="1"/>
    <col min="4335" max="4336" width="12" style="1" bestFit="1" customWidth="1"/>
    <col min="4337" max="4337" width="10" style="1" bestFit="1" customWidth="1"/>
    <col min="4338" max="4571" width="11.42578125" style="1"/>
    <col min="4572" max="4572" width="3.7109375" style="1" customWidth="1"/>
    <col min="4573" max="4573" width="66" style="1" customWidth="1"/>
    <col min="4574" max="4574" width="11.42578125" style="1" customWidth="1"/>
    <col min="4575" max="4575" width="14.28515625" style="1" customWidth="1"/>
    <col min="4576" max="4576" width="15.140625" style="1" bestFit="1" customWidth="1"/>
    <col min="4577" max="4577" width="1.140625" style="1" customWidth="1"/>
    <col min="4578" max="4578" width="11.42578125" style="1" customWidth="1"/>
    <col min="4579" max="4579" width="14.28515625" style="1" customWidth="1"/>
    <col min="4580" max="4580" width="11.42578125" style="1" bestFit="1" customWidth="1"/>
    <col min="4581" max="4581" width="1.140625" style="1" customWidth="1"/>
    <col min="4582" max="4582" width="11.42578125" style="1" customWidth="1"/>
    <col min="4583" max="4583" width="14.28515625" style="1" customWidth="1"/>
    <col min="4584" max="4584" width="11.42578125" style="1" customWidth="1"/>
    <col min="4585" max="4585" width="1.140625" style="1" customWidth="1"/>
    <col min="4586" max="4586" width="9" style="1" bestFit="1" customWidth="1"/>
    <col min="4587" max="4587" width="9" style="1" customWidth="1"/>
    <col min="4588" max="4588" width="17.7109375" style="1" customWidth="1"/>
    <col min="4589" max="4589" width="13.28515625" style="1" customWidth="1"/>
    <col min="4590" max="4590" width="23.5703125" style="1" bestFit="1" customWidth="1"/>
    <col min="4591" max="4592" width="12" style="1" bestFit="1" customWidth="1"/>
    <col min="4593" max="4593" width="10" style="1" bestFit="1" customWidth="1"/>
    <col min="4594" max="4827" width="11.42578125" style="1"/>
    <col min="4828" max="4828" width="3.7109375" style="1" customWidth="1"/>
    <col min="4829" max="4829" width="66" style="1" customWidth="1"/>
    <col min="4830" max="4830" width="11.42578125" style="1" customWidth="1"/>
    <col min="4831" max="4831" width="14.28515625" style="1" customWidth="1"/>
    <col min="4832" max="4832" width="15.140625" style="1" bestFit="1" customWidth="1"/>
    <col min="4833" max="4833" width="1.140625" style="1" customWidth="1"/>
    <col min="4834" max="4834" width="11.42578125" style="1" customWidth="1"/>
    <col min="4835" max="4835" width="14.28515625" style="1" customWidth="1"/>
    <col min="4836" max="4836" width="11.42578125" style="1" bestFit="1" customWidth="1"/>
    <col min="4837" max="4837" width="1.140625" style="1" customWidth="1"/>
    <col min="4838" max="4838" width="11.42578125" style="1" customWidth="1"/>
    <col min="4839" max="4839" width="14.28515625" style="1" customWidth="1"/>
    <col min="4840" max="4840" width="11.42578125" style="1" customWidth="1"/>
    <col min="4841" max="4841" width="1.140625" style="1" customWidth="1"/>
    <col min="4842" max="4842" width="9" style="1" bestFit="1" customWidth="1"/>
    <col min="4843" max="4843" width="9" style="1" customWidth="1"/>
    <col min="4844" max="4844" width="17.7109375" style="1" customWidth="1"/>
    <col min="4845" max="4845" width="13.28515625" style="1" customWidth="1"/>
    <col min="4846" max="4846" width="23.5703125" style="1" bestFit="1" customWidth="1"/>
    <col min="4847" max="4848" width="12" style="1" bestFit="1" customWidth="1"/>
    <col min="4849" max="4849" width="10" style="1" bestFit="1" customWidth="1"/>
    <col min="4850" max="5083" width="11.42578125" style="1"/>
    <col min="5084" max="5084" width="3.7109375" style="1" customWidth="1"/>
    <col min="5085" max="5085" width="66" style="1" customWidth="1"/>
    <col min="5086" max="5086" width="11.42578125" style="1" customWidth="1"/>
    <col min="5087" max="5087" width="14.28515625" style="1" customWidth="1"/>
    <col min="5088" max="5088" width="15.140625" style="1" bestFit="1" customWidth="1"/>
    <col min="5089" max="5089" width="1.140625" style="1" customWidth="1"/>
    <col min="5090" max="5090" width="11.42578125" style="1" customWidth="1"/>
    <col min="5091" max="5091" width="14.28515625" style="1" customWidth="1"/>
    <col min="5092" max="5092" width="11.42578125" style="1" bestFit="1" customWidth="1"/>
    <col min="5093" max="5093" width="1.140625" style="1" customWidth="1"/>
    <col min="5094" max="5094" width="11.42578125" style="1" customWidth="1"/>
    <col min="5095" max="5095" width="14.28515625" style="1" customWidth="1"/>
    <col min="5096" max="5096" width="11.42578125" style="1" customWidth="1"/>
    <col min="5097" max="5097" width="1.140625" style="1" customWidth="1"/>
    <col min="5098" max="5098" width="9" style="1" bestFit="1" customWidth="1"/>
    <col min="5099" max="5099" width="9" style="1" customWidth="1"/>
    <col min="5100" max="5100" width="17.7109375" style="1" customWidth="1"/>
    <col min="5101" max="5101" width="13.28515625" style="1" customWidth="1"/>
    <col min="5102" max="5102" width="23.5703125" style="1" bestFit="1" customWidth="1"/>
    <col min="5103" max="5104" width="12" style="1" bestFit="1" customWidth="1"/>
    <col min="5105" max="5105" width="10" style="1" bestFit="1" customWidth="1"/>
    <col min="5106" max="5339" width="11.42578125" style="1"/>
    <col min="5340" max="5340" width="3.7109375" style="1" customWidth="1"/>
    <col min="5341" max="5341" width="66" style="1" customWidth="1"/>
    <col min="5342" max="5342" width="11.42578125" style="1" customWidth="1"/>
    <col min="5343" max="5343" width="14.28515625" style="1" customWidth="1"/>
    <col min="5344" max="5344" width="15.140625" style="1" bestFit="1" customWidth="1"/>
    <col min="5345" max="5345" width="1.140625" style="1" customWidth="1"/>
    <col min="5346" max="5346" width="11.42578125" style="1" customWidth="1"/>
    <col min="5347" max="5347" width="14.28515625" style="1" customWidth="1"/>
    <col min="5348" max="5348" width="11.42578125" style="1" bestFit="1" customWidth="1"/>
    <col min="5349" max="5349" width="1.140625" style="1" customWidth="1"/>
    <col min="5350" max="5350" width="11.42578125" style="1" customWidth="1"/>
    <col min="5351" max="5351" width="14.28515625" style="1" customWidth="1"/>
    <col min="5352" max="5352" width="11.42578125" style="1" customWidth="1"/>
    <col min="5353" max="5353" width="1.140625" style="1" customWidth="1"/>
    <col min="5354" max="5354" width="9" style="1" bestFit="1" customWidth="1"/>
    <col min="5355" max="5355" width="9" style="1" customWidth="1"/>
    <col min="5356" max="5356" width="17.7109375" style="1" customWidth="1"/>
    <col min="5357" max="5357" width="13.28515625" style="1" customWidth="1"/>
    <col min="5358" max="5358" width="23.5703125" style="1" bestFit="1" customWidth="1"/>
    <col min="5359" max="5360" width="12" style="1" bestFit="1" customWidth="1"/>
    <col min="5361" max="5361" width="10" style="1" bestFit="1" customWidth="1"/>
    <col min="5362" max="5595" width="11.42578125" style="1"/>
    <col min="5596" max="5596" width="3.7109375" style="1" customWidth="1"/>
    <col min="5597" max="5597" width="66" style="1" customWidth="1"/>
    <col min="5598" max="5598" width="11.42578125" style="1" customWidth="1"/>
    <col min="5599" max="5599" width="14.28515625" style="1" customWidth="1"/>
    <col min="5600" max="5600" width="15.140625" style="1" bestFit="1" customWidth="1"/>
    <col min="5601" max="5601" width="1.140625" style="1" customWidth="1"/>
    <col min="5602" max="5602" width="11.42578125" style="1" customWidth="1"/>
    <col min="5603" max="5603" width="14.28515625" style="1" customWidth="1"/>
    <col min="5604" max="5604" width="11.42578125" style="1" bestFit="1" customWidth="1"/>
    <col min="5605" max="5605" width="1.140625" style="1" customWidth="1"/>
    <col min="5606" max="5606" width="11.42578125" style="1" customWidth="1"/>
    <col min="5607" max="5607" width="14.28515625" style="1" customWidth="1"/>
    <col min="5608" max="5608" width="11.42578125" style="1" customWidth="1"/>
    <col min="5609" max="5609" width="1.140625" style="1" customWidth="1"/>
    <col min="5610" max="5610" width="9" style="1" bestFit="1" customWidth="1"/>
    <col min="5611" max="5611" width="9" style="1" customWidth="1"/>
    <col min="5612" max="5612" width="17.7109375" style="1" customWidth="1"/>
    <col min="5613" max="5613" width="13.28515625" style="1" customWidth="1"/>
    <col min="5614" max="5614" width="23.5703125" style="1" bestFit="1" customWidth="1"/>
    <col min="5615" max="5616" width="12" style="1" bestFit="1" customWidth="1"/>
    <col min="5617" max="5617" width="10" style="1" bestFit="1" customWidth="1"/>
    <col min="5618" max="5851" width="11.42578125" style="1"/>
    <col min="5852" max="5852" width="3.7109375" style="1" customWidth="1"/>
    <col min="5853" max="5853" width="66" style="1" customWidth="1"/>
    <col min="5854" max="5854" width="11.42578125" style="1" customWidth="1"/>
    <col min="5855" max="5855" width="14.28515625" style="1" customWidth="1"/>
    <col min="5856" max="5856" width="15.140625" style="1" bestFit="1" customWidth="1"/>
    <col min="5857" max="5857" width="1.140625" style="1" customWidth="1"/>
    <col min="5858" max="5858" width="11.42578125" style="1" customWidth="1"/>
    <col min="5859" max="5859" width="14.28515625" style="1" customWidth="1"/>
    <col min="5860" max="5860" width="11.42578125" style="1" bestFit="1" customWidth="1"/>
    <col min="5861" max="5861" width="1.140625" style="1" customWidth="1"/>
    <col min="5862" max="5862" width="11.42578125" style="1" customWidth="1"/>
    <col min="5863" max="5863" width="14.28515625" style="1" customWidth="1"/>
    <col min="5864" max="5864" width="11.42578125" style="1" customWidth="1"/>
    <col min="5865" max="5865" width="1.140625" style="1" customWidth="1"/>
    <col min="5866" max="5866" width="9" style="1" bestFit="1" customWidth="1"/>
    <col min="5867" max="5867" width="9" style="1" customWidth="1"/>
    <col min="5868" max="5868" width="17.7109375" style="1" customWidth="1"/>
    <col min="5869" max="5869" width="13.28515625" style="1" customWidth="1"/>
    <col min="5870" max="5870" width="23.5703125" style="1" bestFit="1" customWidth="1"/>
    <col min="5871" max="5872" width="12" style="1" bestFit="1" customWidth="1"/>
    <col min="5873" max="5873" width="10" style="1" bestFit="1" customWidth="1"/>
    <col min="5874" max="6107" width="11.42578125" style="1"/>
    <col min="6108" max="6108" width="3.7109375" style="1" customWidth="1"/>
    <col min="6109" max="6109" width="66" style="1" customWidth="1"/>
    <col min="6110" max="6110" width="11.42578125" style="1" customWidth="1"/>
    <col min="6111" max="6111" width="14.28515625" style="1" customWidth="1"/>
    <col min="6112" max="6112" width="15.140625" style="1" bestFit="1" customWidth="1"/>
    <col min="6113" max="6113" width="1.140625" style="1" customWidth="1"/>
    <col min="6114" max="6114" width="11.42578125" style="1" customWidth="1"/>
    <col min="6115" max="6115" width="14.28515625" style="1" customWidth="1"/>
    <col min="6116" max="6116" width="11.42578125" style="1" bestFit="1" customWidth="1"/>
    <col min="6117" max="6117" width="1.140625" style="1" customWidth="1"/>
    <col min="6118" max="6118" width="11.42578125" style="1" customWidth="1"/>
    <col min="6119" max="6119" width="14.28515625" style="1" customWidth="1"/>
    <col min="6120" max="6120" width="11.42578125" style="1" customWidth="1"/>
    <col min="6121" max="6121" width="1.140625" style="1" customWidth="1"/>
    <col min="6122" max="6122" width="9" style="1" bestFit="1" customWidth="1"/>
    <col min="6123" max="6123" width="9" style="1" customWidth="1"/>
    <col min="6124" max="6124" width="17.7109375" style="1" customWidth="1"/>
    <col min="6125" max="6125" width="13.28515625" style="1" customWidth="1"/>
    <col min="6126" max="6126" width="23.5703125" style="1" bestFit="1" customWidth="1"/>
    <col min="6127" max="6128" width="12" style="1" bestFit="1" customWidth="1"/>
    <col min="6129" max="6129" width="10" style="1" bestFit="1" customWidth="1"/>
    <col min="6130" max="6363" width="11.42578125" style="1"/>
    <col min="6364" max="6364" width="3.7109375" style="1" customWidth="1"/>
    <col min="6365" max="6365" width="66" style="1" customWidth="1"/>
    <col min="6366" max="6366" width="11.42578125" style="1" customWidth="1"/>
    <col min="6367" max="6367" width="14.28515625" style="1" customWidth="1"/>
    <col min="6368" max="6368" width="15.140625" style="1" bestFit="1" customWidth="1"/>
    <col min="6369" max="6369" width="1.140625" style="1" customWidth="1"/>
    <col min="6370" max="6370" width="11.42578125" style="1" customWidth="1"/>
    <col min="6371" max="6371" width="14.28515625" style="1" customWidth="1"/>
    <col min="6372" max="6372" width="11.42578125" style="1" bestFit="1" customWidth="1"/>
    <col min="6373" max="6373" width="1.140625" style="1" customWidth="1"/>
    <col min="6374" max="6374" width="11.42578125" style="1" customWidth="1"/>
    <col min="6375" max="6375" width="14.28515625" style="1" customWidth="1"/>
    <col min="6376" max="6376" width="11.42578125" style="1" customWidth="1"/>
    <col min="6377" max="6377" width="1.140625" style="1" customWidth="1"/>
    <col min="6378" max="6378" width="9" style="1" bestFit="1" customWidth="1"/>
    <col min="6379" max="6379" width="9" style="1" customWidth="1"/>
    <col min="6380" max="6380" width="17.7109375" style="1" customWidth="1"/>
    <col min="6381" max="6381" width="13.28515625" style="1" customWidth="1"/>
    <col min="6382" max="6382" width="23.5703125" style="1" bestFit="1" customWidth="1"/>
    <col min="6383" max="6384" width="12" style="1" bestFit="1" customWidth="1"/>
    <col min="6385" max="6385" width="10" style="1" bestFit="1" customWidth="1"/>
    <col min="6386" max="6619" width="11.42578125" style="1"/>
    <col min="6620" max="6620" width="3.7109375" style="1" customWidth="1"/>
    <col min="6621" max="6621" width="66" style="1" customWidth="1"/>
    <col min="6622" max="6622" width="11.42578125" style="1" customWidth="1"/>
    <col min="6623" max="6623" width="14.28515625" style="1" customWidth="1"/>
    <col min="6624" max="6624" width="15.140625" style="1" bestFit="1" customWidth="1"/>
    <col min="6625" max="6625" width="1.140625" style="1" customWidth="1"/>
    <col min="6626" max="6626" width="11.42578125" style="1" customWidth="1"/>
    <col min="6627" max="6627" width="14.28515625" style="1" customWidth="1"/>
    <col min="6628" max="6628" width="11.42578125" style="1" bestFit="1" customWidth="1"/>
    <col min="6629" max="6629" width="1.140625" style="1" customWidth="1"/>
    <col min="6630" max="6630" width="11.42578125" style="1" customWidth="1"/>
    <col min="6631" max="6631" width="14.28515625" style="1" customWidth="1"/>
    <col min="6632" max="6632" width="11.42578125" style="1" customWidth="1"/>
    <col min="6633" max="6633" width="1.140625" style="1" customWidth="1"/>
    <col min="6634" max="6634" width="9" style="1" bestFit="1" customWidth="1"/>
    <col min="6635" max="6635" width="9" style="1" customWidth="1"/>
    <col min="6636" max="6636" width="17.7109375" style="1" customWidth="1"/>
    <col min="6637" max="6637" width="13.28515625" style="1" customWidth="1"/>
    <col min="6638" max="6638" width="23.5703125" style="1" bestFit="1" customWidth="1"/>
    <col min="6639" max="6640" width="12" style="1" bestFit="1" customWidth="1"/>
    <col min="6641" max="6641" width="10" style="1" bestFit="1" customWidth="1"/>
    <col min="6642" max="6875" width="11.42578125" style="1"/>
    <col min="6876" max="6876" width="3.7109375" style="1" customWidth="1"/>
    <col min="6877" max="6877" width="66" style="1" customWidth="1"/>
    <col min="6878" max="6878" width="11.42578125" style="1" customWidth="1"/>
    <col min="6879" max="6879" width="14.28515625" style="1" customWidth="1"/>
    <col min="6880" max="6880" width="15.140625" style="1" bestFit="1" customWidth="1"/>
    <col min="6881" max="6881" width="1.140625" style="1" customWidth="1"/>
    <col min="6882" max="6882" width="11.42578125" style="1" customWidth="1"/>
    <col min="6883" max="6883" width="14.28515625" style="1" customWidth="1"/>
    <col min="6884" max="6884" width="11.42578125" style="1" bestFit="1" customWidth="1"/>
    <col min="6885" max="6885" width="1.140625" style="1" customWidth="1"/>
    <col min="6886" max="6886" width="11.42578125" style="1" customWidth="1"/>
    <col min="6887" max="6887" width="14.28515625" style="1" customWidth="1"/>
    <col min="6888" max="6888" width="11.42578125" style="1" customWidth="1"/>
    <col min="6889" max="6889" width="1.140625" style="1" customWidth="1"/>
    <col min="6890" max="6890" width="9" style="1" bestFit="1" customWidth="1"/>
    <col min="6891" max="6891" width="9" style="1" customWidth="1"/>
    <col min="6892" max="6892" width="17.7109375" style="1" customWidth="1"/>
    <col min="6893" max="6893" width="13.28515625" style="1" customWidth="1"/>
    <col min="6894" max="6894" width="23.5703125" style="1" bestFit="1" customWidth="1"/>
    <col min="6895" max="6896" width="12" style="1" bestFit="1" customWidth="1"/>
    <col min="6897" max="6897" width="10" style="1" bestFit="1" customWidth="1"/>
    <col min="6898" max="7131" width="11.42578125" style="1"/>
    <col min="7132" max="7132" width="3.7109375" style="1" customWidth="1"/>
    <col min="7133" max="7133" width="66" style="1" customWidth="1"/>
    <col min="7134" max="7134" width="11.42578125" style="1" customWidth="1"/>
    <col min="7135" max="7135" width="14.28515625" style="1" customWidth="1"/>
    <col min="7136" max="7136" width="15.140625" style="1" bestFit="1" customWidth="1"/>
    <col min="7137" max="7137" width="1.140625" style="1" customWidth="1"/>
    <col min="7138" max="7138" width="11.42578125" style="1" customWidth="1"/>
    <col min="7139" max="7139" width="14.28515625" style="1" customWidth="1"/>
    <col min="7140" max="7140" width="11.42578125" style="1" bestFit="1" customWidth="1"/>
    <col min="7141" max="7141" width="1.140625" style="1" customWidth="1"/>
    <col min="7142" max="7142" width="11.42578125" style="1" customWidth="1"/>
    <col min="7143" max="7143" width="14.28515625" style="1" customWidth="1"/>
    <col min="7144" max="7144" width="11.42578125" style="1" customWidth="1"/>
    <col min="7145" max="7145" width="1.140625" style="1" customWidth="1"/>
    <col min="7146" max="7146" width="9" style="1" bestFit="1" customWidth="1"/>
    <col min="7147" max="7147" width="9" style="1" customWidth="1"/>
    <col min="7148" max="7148" width="17.7109375" style="1" customWidth="1"/>
    <col min="7149" max="7149" width="13.28515625" style="1" customWidth="1"/>
    <col min="7150" max="7150" width="23.5703125" style="1" bestFit="1" customWidth="1"/>
    <col min="7151" max="7152" width="12" style="1" bestFit="1" customWidth="1"/>
    <col min="7153" max="7153" width="10" style="1" bestFit="1" customWidth="1"/>
    <col min="7154" max="7387" width="11.42578125" style="1"/>
    <col min="7388" max="7388" width="3.7109375" style="1" customWidth="1"/>
    <col min="7389" max="7389" width="66" style="1" customWidth="1"/>
    <col min="7390" max="7390" width="11.42578125" style="1" customWidth="1"/>
    <col min="7391" max="7391" width="14.28515625" style="1" customWidth="1"/>
    <col min="7392" max="7392" width="15.140625" style="1" bestFit="1" customWidth="1"/>
    <col min="7393" max="7393" width="1.140625" style="1" customWidth="1"/>
    <col min="7394" max="7394" width="11.42578125" style="1" customWidth="1"/>
    <col min="7395" max="7395" width="14.28515625" style="1" customWidth="1"/>
    <col min="7396" max="7396" width="11.42578125" style="1" bestFit="1" customWidth="1"/>
    <col min="7397" max="7397" width="1.140625" style="1" customWidth="1"/>
    <col min="7398" max="7398" width="11.42578125" style="1" customWidth="1"/>
    <col min="7399" max="7399" width="14.28515625" style="1" customWidth="1"/>
    <col min="7400" max="7400" width="11.42578125" style="1" customWidth="1"/>
    <col min="7401" max="7401" width="1.140625" style="1" customWidth="1"/>
    <col min="7402" max="7402" width="9" style="1" bestFit="1" customWidth="1"/>
    <col min="7403" max="7403" width="9" style="1" customWidth="1"/>
    <col min="7404" max="7404" width="17.7109375" style="1" customWidth="1"/>
    <col min="7405" max="7405" width="13.28515625" style="1" customWidth="1"/>
    <col min="7406" max="7406" width="23.5703125" style="1" bestFit="1" customWidth="1"/>
    <col min="7407" max="7408" width="12" style="1" bestFit="1" customWidth="1"/>
    <col min="7409" max="7409" width="10" style="1" bestFit="1" customWidth="1"/>
    <col min="7410" max="7643" width="11.42578125" style="1"/>
    <col min="7644" max="7644" width="3.7109375" style="1" customWidth="1"/>
    <col min="7645" max="7645" width="66" style="1" customWidth="1"/>
    <col min="7646" max="7646" width="11.42578125" style="1" customWidth="1"/>
    <col min="7647" max="7647" width="14.28515625" style="1" customWidth="1"/>
    <col min="7648" max="7648" width="15.140625" style="1" bestFit="1" customWidth="1"/>
    <col min="7649" max="7649" width="1.140625" style="1" customWidth="1"/>
    <col min="7650" max="7650" width="11.42578125" style="1" customWidth="1"/>
    <col min="7651" max="7651" width="14.28515625" style="1" customWidth="1"/>
    <col min="7652" max="7652" width="11.42578125" style="1" bestFit="1" customWidth="1"/>
    <col min="7653" max="7653" width="1.140625" style="1" customWidth="1"/>
    <col min="7654" max="7654" width="11.42578125" style="1" customWidth="1"/>
    <col min="7655" max="7655" width="14.28515625" style="1" customWidth="1"/>
    <col min="7656" max="7656" width="11.42578125" style="1" customWidth="1"/>
    <col min="7657" max="7657" width="1.140625" style="1" customWidth="1"/>
    <col min="7658" max="7658" width="9" style="1" bestFit="1" customWidth="1"/>
    <col min="7659" max="7659" width="9" style="1" customWidth="1"/>
    <col min="7660" max="7660" width="17.7109375" style="1" customWidth="1"/>
    <col min="7661" max="7661" width="13.28515625" style="1" customWidth="1"/>
    <col min="7662" max="7662" width="23.5703125" style="1" bestFit="1" customWidth="1"/>
    <col min="7663" max="7664" width="12" style="1" bestFit="1" customWidth="1"/>
    <col min="7665" max="7665" width="10" style="1" bestFit="1" customWidth="1"/>
    <col min="7666" max="7899" width="11.42578125" style="1"/>
    <col min="7900" max="7900" width="3.7109375" style="1" customWidth="1"/>
    <col min="7901" max="7901" width="66" style="1" customWidth="1"/>
    <col min="7902" max="7902" width="11.42578125" style="1" customWidth="1"/>
    <col min="7903" max="7903" width="14.28515625" style="1" customWidth="1"/>
    <col min="7904" max="7904" width="15.140625" style="1" bestFit="1" customWidth="1"/>
    <col min="7905" max="7905" width="1.140625" style="1" customWidth="1"/>
    <col min="7906" max="7906" width="11.42578125" style="1" customWidth="1"/>
    <col min="7907" max="7907" width="14.28515625" style="1" customWidth="1"/>
    <col min="7908" max="7908" width="11.42578125" style="1" bestFit="1" customWidth="1"/>
    <col min="7909" max="7909" width="1.140625" style="1" customWidth="1"/>
    <col min="7910" max="7910" width="11.42578125" style="1" customWidth="1"/>
    <col min="7911" max="7911" width="14.28515625" style="1" customWidth="1"/>
    <col min="7912" max="7912" width="11.42578125" style="1" customWidth="1"/>
    <col min="7913" max="7913" width="1.140625" style="1" customWidth="1"/>
    <col min="7914" max="7914" width="9" style="1" bestFit="1" customWidth="1"/>
    <col min="7915" max="7915" width="9" style="1" customWidth="1"/>
    <col min="7916" max="7916" width="17.7109375" style="1" customWidth="1"/>
    <col min="7917" max="7917" width="13.28515625" style="1" customWidth="1"/>
    <col min="7918" max="7918" width="23.5703125" style="1" bestFit="1" customWidth="1"/>
    <col min="7919" max="7920" width="12" style="1" bestFit="1" customWidth="1"/>
    <col min="7921" max="7921" width="10" style="1" bestFit="1" customWidth="1"/>
    <col min="7922" max="8155" width="11.42578125" style="1"/>
    <col min="8156" max="8156" width="3.7109375" style="1" customWidth="1"/>
    <col min="8157" max="8157" width="66" style="1" customWidth="1"/>
    <col min="8158" max="8158" width="11.42578125" style="1" customWidth="1"/>
    <col min="8159" max="8159" width="14.28515625" style="1" customWidth="1"/>
    <col min="8160" max="8160" width="15.140625" style="1" bestFit="1" customWidth="1"/>
    <col min="8161" max="8161" width="1.140625" style="1" customWidth="1"/>
    <col min="8162" max="8162" width="11.42578125" style="1" customWidth="1"/>
    <col min="8163" max="8163" width="14.28515625" style="1" customWidth="1"/>
    <col min="8164" max="8164" width="11.42578125" style="1" bestFit="1" customWidth="1"/>
    <col min="8165" max="8165" width="1.140625" style="1" customWidth="1"/>
    <col min="8166" max="8166" width="11.42578125" style="1" customWidth="1"/>
    <col min="8167" max="8167" width="14.28515625" style="1" customWidth="1"/>
    <col min="8168" max="8168" width="11.42578125" style="1" customWidth="1"/>
    <col min="8169" max="8169" width="1.140625" style="1" customWidth="1"/>
    <col min="8170" max="8170" width="9" style="1" bestFit="1" customWidth="1"/>
    <col min="8171" max="8171" width="9" style="1" customWidth="1"/>
    <col min="8172" max="8172" width="17.7109375" style="1" customWidth="1"/>
    <col min="8173" max="8173" width="13.28515625" style="1" customWidth="1"/>
    <col min="8174" max="8174" width="23.5703125" style="1" bestFit="1" customWidth="1"/>
    <col min="8175" max="8176" width="12" style="1" bestFit="1" customWidth="1"/>
    <col min="8177" max="8177" width="10" style="1" bestFit="1" customWidth="1"/>
    <col min="8178" max="8411" width="11.42578125" style="1"/>
    <col min="8412" max="8412" width="3.7109375" style="1" customWidth="1"/>
    <col min="8413" max="8413" width="66" style="1" customWidth="1"/>
    <col min="8414" max="8414" width="11.42578125" style="1" customWidth="1"/>
    <col min="8415" max="8415" width="14.28515625" style="1" customWidth="1"/>
    <col min="8416" max="8416" width="15.140625" style="1" bestFit="1" customWidth="1"/>
    <col min="8417" max="8417" width="1.140625" style="1" customWidth="1"/>
    <col min="8418" max="8418" width="11.42578125" style="1" customWidth="1"/>
    <col min="8419" max="8419" width="14.28515625" style="1" customWidth="1"/>
    <col min="8420" max="8420" width="11.42578125" style="1" bestFit="1" customWidth="1"/>
    <col min="8421" max="8421" width="1.140625" style="1" customWidth="1"/>
    <col min="8422" max="8422" width="11.42578125" style="1" customWidth="1"/>
    <col min="8423" max="8423" width="14.28515625" style="1" customWidth="1"/>
    <col min="8424" max="8424" width="11.42578125" style="1" customWidth="1"/>
    <col min="8425" max="8425" width="1.140625" style="1" customWidth="1"/>
    <col min="8426" max="8426" width="9" style="1" bestFit="1" customWidth="1"/>
    <col min="8427" max="8427" width="9" style="1" customWidth="1"/>
    <col min="8428" max="8428" width="17.7109375" style="1" customWidth="1"/>
    <col min="8429" max="8429" width="13.28515625" style="1" customWidth="1"/>
    <col min="8430" max="8430" width="23.5703125" style="1" bestFit="1" customWidth="1"/>
    <col min="8431" max="8432" width="12" style="1" bestFit="1" customWidth="1"/>
    <col min="8433" max="8433" width="10" style="1" bestFit="1" customWidth="1"/>
    <col min="8434" max="8667" width="11.42578125" style="1"/>
    <col min="8668" max="8668" width="3.7109375" style="1" customWidth="1"/>
    <col min="8669" max="8669" width="66" style="1" customWidth="1"/>
    <col min="8670" max="8670" width="11.42578125" style="1" customWidth="1"/>
    <col min="8671" max="8671" width="14.28515625" style="1" customWidth="1"/>
    <col min="8672" max="8672" width="15.140625" style="1" bestFit="1" customWidth="1"/>
    <col min="8673" max="8673" width="1.140625" style="1" customWidth="1"/>
    <col min="8674" max="8674" width="11.42578125" style="1" customWidth="1"/>
    <col min="8675" max="8675" width="14.28515625" style="1" customWidth="1"/>
    <col min="8676" max="8676" width="11.42578125" style="1" bestFit="1" customWidth="1"/>
    <col min="8677" max="8677" width="1.140625" style="1" customWidth="1"/>
    <col min="8678" max="8678" width="11.42578125" style="1" customWidth="1"/>
    <col min="8679" max="8679" width="14.28515625" style="1" customWidth="1"/>
    <col min="8680" max="8680" width="11.42578125" style="1" customWidth="1"/>
    <col min="8681" max="8681" width="1.140625" style="1" customWidth="1"/>
    <col min="8682" max="8682" width="9" style="1" bestFit="1" customWidth="1"/>
    <col min="8683" max="8683" width="9" style="1" customWidth="1"/>
    <col min="8684" max="8684" width="17.7109375" style="1" customWidth="1"/>
    <col min="8685" max="8685" width="13.28515625" style="1" customWidth="1"/>
    <col min="8686" max="8686" width="23.5703125" style="1" bestFit="1" customWidth="1"/>
    <col min="8687" max="8688" width="12" style="1" bestFit="1" customWidth="1"/>
    <col min="8689" max="8689" width="10" style="1" bestFit="1" customWidth="1"/>
    <col min="8690" max="8923" width="11.42578125" style="1"/>
    <col min="8924" max="8924" width="3.7109375" style="1" customWidth="1"/>
    <col min="8925" max="8925" width="66" style="1" customWidth="1"/>
    <col min="8926" max="8926" width="11.42578125" style="1" customWidth="1"/>
    <col min="8927" max="8927" width="14.28515625" style="1" customWidth="1"/>
    <col min="8928" max="8928" width="15.140625" style="1" bestFit="1" customWidth="1"/>
    <col min="8929" max="8929" width="1.140625" style="1" customWidth="1"/>
    <col min="8930" max="8930" width="11.42578125" style="1" customWidth="1"/>
    <col min="8931" max="8931" width="14.28515625" style="1" customWidth="1"/>
    <col min="8932" max="8932" width="11.42578125" style="1" bestFit="1" customWidth="1"/>
    <col min="8933" max="8933" width="1.140625" style="1" customWidth="1"/>
    <col min="8934" max="8934" width="11.42578125" style="1" customWidth="1"/>
    <col min="8935" max="8935" width="14.28515625" style="1" customWidth="1"/>
    <col min="8936" max="8936" width="11.42578125" style="1" customWidth="1"/>
    <col min="8937" max="8937" width="1.140625" style="1" customWidth="1"/>
    <col min="8938" max="8938" width="9" style="1" bestFit="1" customWidth="1"/>
    <col min="8939" max="8939" width="9" style="1" customWidth="1"/>
    <col min="8940" max="8940" width="17.7109375" style="1" customWidth="1"/>
    <col min="8941" max="8941" width="13.28515625" style="1" customWidth="1"/>
    <col min="8942" max="8942" width="23.5703125" style="1" bestFit="1" customWidth="1"/>
    <col min="8943" max="8944" width="12" style="1" bestFit="1" customWidth="1"/>
    <col min="8945" max="8945" width="10" style="1" bestFit="1" customWidth="1"/>
    <col min="8946" max="9179" width="11.42578125" style="1"/>
    <col min="9180" max="9180" width="3.7109375" style="1" customWidth="1"/>
    <col min="9181" max="9181" width="66" style="1" customWidth="1"/>
    <col min="9182" max="9182" width="11.42578125" style="1" customWidth="1"/>
    <col min="9183" max="9183" width="14.28515625" style="1" customWidth="1"/>
    <col min="9184" max="9184" width="15.140625" style="1" bestFit="1" customWidth="1"/>
    <col min="9185" max="9185" width="1.140625" style="1" customWidth="1"/>
    <col min="9186" max="9186" width="11.42578125" style="1" customWidth="1"/>
    <col min="9187" max="9187" width="14.28515625" style="1" customWidth="1"/>
    <col min="9188" max="9188" width="11.42578125" style="1" bestFit="1" customWidth="1"/>
    <col min="9189" max="9189" width="1.140625" style="1" customWidth="1"/>
    <col min="9190" max="9190" width="11.42578125" style="1" customWidth="1"/>
    <col min="9191" max="9191" width="14.28515625" style="1" customWidth="1"/>
    <col min="9192" max="9192" width="11.42578125" style="1" customWidth="1"/>
    <col min="9193" max="9193" width="1.140625" style="1" customWidth="1"/>
    <col min="9194" max="9194" width="9" style="1" bestFit="1" customWidth="1"/>
    <col min="9195" max="9195" width="9" style="1" customWidth="1"/>
    <col min="9196" max="9196" width="17.7109375" style="1" customWidth="1"/>
    <col min="9197" max="9197" width="13.28515625" style="1" customWidth="1"/>
    <col min="9198" max="9198" width="23.5703125" style="1" bestFit="1" customWidth="1"/>
    <col min="9199" max="9200" width="12" style="1" bestFit="1" customWidth="1"/>
    <col min="9201" max="9201" width="10" style="1" bestFit="1" customWidth="1"/>
    <col min="9202" max="9435" width="11.42578125" style="1"/>
    <col min="9436" max="9436" width="3.7109375" style="1" customWidth="1"/>
    <col min="9437" max="9437" width="66" style="1" customWidth="1"/>
    <col min="9438" max="9438" width="11.42578125" style="1" customWidth="1"/>
    <col min="9439" max="9439" width="14.28515625" style="1" customWidth="1"/>
    <col min="9440" max="9440" width="15.140625" style="1" bestFit="1" customWidth="1"/>
    <col min="9441" max="9441" width="1.140625" style="1" customWidth="1"/>
    <col min="9442" max="9442" width="11.42578125" style="1" customWidth="1"/>
    <col min="9443" max="9443" width="14.28515625" style="1" customWidth="1"/>
    <col min="9444" max="9444" width="11.42578125" style="1" bestFit="1" customWidth="1"/>
    <col min="9445" max="9445" width="1.140625" style="1" customWidth="1"/>
    <col min="9446" max="9446" width="11.42578125" style="1" customWidth="1"/>
    <col min="9447" max="9447" width="14.28515625" style="1" customWidth="1"/>
    <col min="9448" max="9448" width="11.42578125" style="1" customWidth="1"/>
    <col min="9449" max="9449" width="1.140625" style="1" customWidth="1"/>
    <col min="9450" max="9450" width="9" style="1" bestFit="1" customWidth="1"/>
    <col min="9451" max="9451" width="9" style="1" customWidth="1"/>
    <col min="9452" max="9452" width="17.7109375" style="1" customWidth="1"/>
    <col min="9453" max="9453" width="13.28515625" style="1" customWidth="1"/>
    <col min="9454" max="9454" width="23.5703125" style="1" bestFit="1" customWidth="1"/>
    <col min="9455" max="9456" width="12" style="1" bestFit="1" customWidth="1"/>
    <col min="9457" max="9457" width="10" style="1" bestFit="1" customWidth="1"/>
    <col min="9458" max="9691" width="11.42578125" style="1"/>
    <col min="9692" max="9692" width="3.7109375" style="1" customWidth="1"/>
    <col min="9693" max="9693" width="66" style="1" customWidth="1"/>
    <col min="9694" max="9694" width="11.42578125" style="1" customWidth="1"/>
    <col min="9695" max="9695" width="14.28515625" style="1" customWidth="1"/>
    <col min="9696" max="9696" width="15.140625" style="1" bestFit="1" customWidth="1"/>
    <col min="9697" max="9697" width="1.140625" style="1" customWidth="1"/>
    <col min="9698" max="9698" width="11.42578125" style="1" customWidth="1"/>
    <col min="9699" max="9699" width="14.28515625" style="1" customWidth="1"/>
    <col min="9700" max="9700" width="11.42578125" style="1" bestFit="1" customWidth="1"/>
    <col min="9701" max="9701" width="1.140625" style="1" customWidth="1"/>
    <col min="9702" max="9702" width="11.42578125" style="1" customWidth="1"/>
    <col min="9703" max="9703" width="14.28515625" style="1" customWidth="1"/>
    <col min="9704" max="9704" width="11.42578125" style="1" customWidth="1"/>
    <col min="9705" max="9705" width="1.140625" style="1" customWidth="1"/>
    <col min="9706" max="9706" width="9" style="1" bestFit="1" customWidth="1"/>
    <col min="9707" max="9707" width="9" style="1" customWidth="1"/>
    <col min="9708" max="9708" width="17.7109375" style="1" customWidth="1"/>
    <col min="9709" max="9709" width="13.28515625" style="1" customWidth="1"/>
    <col min="9710" max="9710" width="23.5703125" style="1" bestFit="1" customWidth="1"/>
    <col min="9711" max="9712" width="12" style="1" bestFit="1" customWidth="1"/>
    <col min="9713" max="9713" width="10" style="1" bestFit="1" customWidth="1"/>
    <col min="9714" max="9947" width="11.42578125" style="1"/>
    <col min="9948" max="9948" width="3.7109375" style="1" customWidth="1"/>
    <col min="9949" max="9949" width="66" style="1" customWidth="1"/>
    <col min="9950" max="9950" width="11.42578125" style="1" customWidth="1"/>
    <col min="9951" max="9951" width="14.28515625" style="1" customWidth="1"/>
    <col min="9952" max="9952" width="15.140625" style="1" bestFit="1" customWidth="1"/>
    <col min="9953" max="9953" width="1.140625" style="1" customWidth="1"/>
    <col min="9954" max="9954" width="11.42578125" style="1" customWidth="1"/>
    <col min="9955" max="9955" width="14.28515625" style="1" customWidth="1"/>
    <col min="9956" max="9956" width="11.42578125" style="1" bestFit="1" customWidth="1"/>
    <col min="9957" max="9957" width="1.140625" style="1" customWidth="1"/>
    <col min="9958" max="9958" width="11.42578125" style="1" customWidth="1"/>
    <col min="9959" max="9959" width="14.28515625" style="1" customWidth="1"/>
    <col min="9960" max="9960" width="11.42578125" style="1" customWidth="1"/>
    <col min="9961" max="9961" width="1.140625" style="1" customWidth="1"/>
    <col min="9962" max="9962" width="9" style="1" bestFit="1" customWidth="1"/>
    <col min="9963" max="9963" width="9" style="1" customWidth="1"/>
    <col min="9964" max="9964" width="17.7109375" style="1" customWidth="1"/>
    <col min="9965" max="9965" width="13.28515625" style="1" customWidth="1"/>
    <col min="9966" max="9966" width="23.5703125" style="1" bestFit="1" customWidth="1"/>
    <col min="9967" max="9968" width="12" style="1" bestFit="1" customWidth="1"/>
    <col min="9969" max="9969" width="10" style="1" bestFit="1" customWidth="1"/>
    <col min="9970" max="10203" width="11.42578125" style="1"/>
    <col min="10204" max="10204" width="3.7109375" style="1" customWidth="1"/>
    <col min="10205" max="10205" width="66" style="1" customWidth="1"/>
    <col min="10206" max="10206" width="11.42578125" style="1" customWidth="1"/>
    <col min="10207" max="10207" width="14.28515625" style="1" customWidth="1"/>
    <col min="10208" max="10208" width="15.140625" style="1" bestFit="1" customWidth="1"/>
    <col min="10209" max="10209" width="1.140625" style="1" customWidth="1"/>
    <col min="10210" max="10210" width="11.42578125" style="1" customWidth="1"/>
    <col min="10211" max="10211" width="14.28515625" style="1" customWidth="1"/>
    <col min="10212" max="10212" width="11.42578125" style="1" bestFit="1" customWidth="1"/>
    <col min="10213" max="10213" width="1.140625" style="1" customWidth="1"/>
    <col min="10214" max="10214" width="11.42578125" style="1" customWidth="1"/>
    <col min="10215" max="10215" width="14.28515625" style="1" customWidth="1"/>
    <col min="10216" max="10216" width="11.42578125" style="1" customWidth="1"/>
    <col min="10217" max="10217" width="1.140625" style="1" customWidth="1"/>
    <col min="10218" max="10218" width="9" style="1" bestFit="1" customWidth="1"/>
    <col min="10219" max="10219" width="9" style="1" customWidth="1"/>
    <col min="10220" max="10220" width="17.7109375" style="1" customWidth="1"/>
    <col min="10221" max="10221" width="13.28515625" style="1" customWidth="1"/>
    <col min="10222" max="10222" width="23.5703125" style="1" bestFit="1" customWidth="1"/>
    <col min="10223" max="10224" width="12" style="1" bestFit="1" customWidth="1"/>
    <col min="10225" max="10225" width="10" style="1" bestFit="1" customWidth="1"/>
    <col min="10226" max="10459" width="11.42578125" style="1"/>
    <col min="10460" max="10460" width="3.7109375" style="1" customWidth="1"/>
    <col min="10461" max="10461" width="66" style="1" customWidth="1"/>
    <col min="10462" max="10462" width="11.42578125" style="1" customWidth="1"/>
    <col min="10463" max="10463" width="14.28515625" style="1" customWidth="1"/>
    <col min="10464" max="10464" width="15.140625" style="1" bestFit="1" customWidth="1"/>
    <col min="10465" max="10465" width="1.140625" style="1" customWidth="1"/>
    <col min="10466" max="10466" width="11.42578125" style="1" customWidth="1"/>
    <col min="10467" max="10467" width="14.28515625" style="1" customWidth="1"/>
    <col min="10468" max="10468" width="11.42578125" style="1" bestFit="1" customWidth="1"/>
    <col min="10469" max="10469" width="1.140625" style="1" customWidth="1"/>
    <col min="10470" max="10470" width="11.42578125" style="1" customWidth="1"/>
    <col min="10471" max="10471" width="14.28515625" style="1" customWidth="1"/>
    <col min="10472" max="10472" width="11.42578125" style="1" customWidth="1"/>
    <col min="10473" max="10473" width="1.140625" style="1" customWidth="1"/>
    <col min="10474" max="10474" width="9" style="1" bestFit="1" customWidth="1"/>
    <col min="10475" max="10475" width="9" style="1" customWidth="1"/>
    <col min="10476" max="10476" width="17.7109375" style="1" customWidth="1"/>
    <col min="10477" max="10477" width="13.28515625" style="1" customWidth="1"/>
    <col min="10478" max="10478" width="23.5703125" style="1" bestFit="1" customWidth="1"/>
    <col min="10479" max="10480" width="12" style="1" bestFit="1" customWidth="1"/>
    <col min="10481" max="10481" width="10" style="1" bestFit="1" customWidth="1"/>
    <col min="10482" max="10715" width="11.42578125" style="1"/>
    <col min="10716" max="10716" width="3.7109375" style="1" customWidth="1"/>
    <col min="10717" max="10717" width="66" style="1" customWidth="1"/>
    <col min="10718" max="10718" width="11.42578125" style="1" customWidth="1"/>
    <col min="10719" max="10719" width="14.28515625" style="1" customWidth="1"/>
    <col min="10720" max="10720" width="15.140625" style="1" bestFit="1" customWidth="1"/>
    <col min="10721" max="10721" width="1.140625" style="1" customWidth="1"/>
    <col min="10722" max="10722" width="11.42578125" style="1" customWidth="1"/>
    <col min="10723" max="10723" width="14.28515625" style="1" customWidth="1"/>
    <col min="10724" max="10724" width="11.42578125" style="1" bestFit="1" customWidth="1"/>
    <col min="10725" max="10725" width="1.140625" style="1" customWidth="1"/>
    <col min="10726" max="10726" width="11.42578125" style="1" customWidth="1"/>
    <col min="10727" max="10727" width="14.28515625" style="1" customWidth="1"/>
    <col min="10728" max="10728" width="11.42578125" style="1" customWidth="1"/>
    <col min="10729" max="10729" width="1.140625" style="1" customWidth="1"/>
    <col min="10730" max="10730" width="9" style="1" bestFit="1" customWidth="1"/>
    <col min="10731" max="10731" width="9" style="1" customWidth="1"/>
    <col min="10732" max="10732" width="17.7109375" style="1" customWidth="1"/>
    <col min="10733" max="10733" width="13.28515625" style="1" customWidth="1"/>
    <col min="10734" max="10734" width="23.5703125" style="1" bestFit="1" customWidth="1"/>
    <col min="10735" max="10736" width="12" style="1" bestFit="1" customWidth="1"/>
    <col min="10737" max="10737" width="10" style="1" bestFit="1" customWidth="1"/>
    <col min="10738" max="10971" width="11.42578125" style="1"/>
    <col min="10972" max="10972" width="3.7109375" style="1" customWidth="1"/>
    <col min="10973" max="10973" width="66" style="1" customWidth="1"/>
    <col min="10974" max="10974" width="11.42578125" style="1" customWidth="1"/>
    <col min="10975" max="10975" width="14.28515625" style="1" customWidth="1"/>
    <col min="10976" max="10976" width="15.140625" style="1" bestFit="1" customWidth="1"/>
    <col min="10977" max="10977" width="1.140625" style="1" customWidth="1"/>
    <col min="10978" max="10978" width="11.42578125" style="1" customWidth="1"/>
    <col min="10979" max="10979" width="14.28515625" style="1" customWidth="1"/>
    <col min="10980" max="10980" width="11.42578125" style="1" bestFit="1" customWidth="1"/>
    <col min="10981" max="10981" width="1.140625" style="1" customWidth="1"/>
    <col min="10982" max="10982" width="11.42578125" style="1" customWidth="1"/>
    <col min="10983" max="10983" width="14.28515625" style="1" customWidth="1"/>
    <col min="10984" max="10984" width="11.42578125" style="1" customWidth="1"/>
    <col min="10985" max="10985" width="1.140625" style="1" customWidth="1"/>
    <col min="10986" max="10986" width="9" style="1" bestFit="1" customWidth="1"/>
    <col min="10987" max="10987" width="9" style="1" customWidth="1"/>
    <col min="10988" max="10988" width="17.7109375" style="1" customWidth="1"/>
    <col min="10989" max="10989" width="13.28515625" style="1" customWidth="1"/>
    <col min="10990" max="10990" width="23.5703125" style="1" bestFit="1" customWidth="1"/>
    <col min="10991" max="10992" width="12" style="1" bestFit="1" customWidth="1"/>
    <col min="10993" max="10993" width="10" style="1" bestFit="1" customWidth="1"/>
    <col min="10994" max="11227" width="11.42578125" style="1"/>
    <col min="11228" max="11228" width="3.7109375" style="1" customWidth="1"/>
    <col min="11229" max="11229" width="66" style="1" customWidth="1"/>
    <col min="11230" max="11230" width="11.42578125" style="1" customWidth="1"/>
    <col min="11231" max="11231" width="14.28515625" style="1" customWidth="1"/>
    <col min="11232" max="11232" width="15.140625" style="1" bestFit="1" customWidth="1"/>
    <col min="11233" max="11233" width="1.140625" style="1" customWidth="1"/>
    <col min="11234" max="11234" width="11.42578125" style="1" customWidth="1"/>
    <col min="11235" max="11235" width="14.28515625" style="1" customWidth="1"/>
    <col min="11236" max="11236" width="11.42578125" style="1" bestFit="1" customWidth="1"/>
    <col min="11237" max="11237" width="1.140625" style="1" customWidth="1"/>
    <col min="11238" max="11238" width="11.42578125" style="1" customWidth="1"/>
    <col min="11239" max="11239" width="14.28515625" style="1" customWidth="1"/>
    <col min="11240" max="11240" width="11.42578125" style="1" customWidth="1"/>
    <col min="11241" max="11241" width="1.140625" style="1" customWidth="1"/>
    <col min="11242" max="11242" width="9" style="1" bestFit="1" customWidth="1"/>
    <col min="11243" max="11243" width="9" style="1" customWidth="1"/>
    <col min="11244" max="11244" width="17.7109375" style="1" customWidth="1"/>
    <col min="11245" max="11245" width="13.28515625" style="1" customWidth="1"/>
    <col min="11246" max="11246" width="23.5703125" style="1" bestFit="1" customWidth="1"/>
    <col min="11247" max="11248" width="12" style="1" bestFit="1" customWidth="1"/>
    <col min="11249" max="11249" width="10" style="1" bestFit="1" customWidth="1"/>
    <col min="11250" max="11483" width="11.42578125" style="1"/>
    <col min="11484" max="11484" width="3.7109375" style="1" customWidth="1"/>
    <col min="11485" max="11485" width="66" style="1" customWidth="1"/>
    <col min="11486" max="11486" width="11.42578125" style="1" customWidth="1"/>
    <col min="11487" max="11487" width="14.28515625" style="1" customWidth="1"/>
    <col min="11488" max="11488" width="15.140625" style="1" bestFit="1" customWidth="1"/>
    <col min="11489" max="11489" width="1.140625" style="1" customWidth="1"/>
    <col min="11490" max="11490" width="11.42578125" style="1" customWidth="1"/>
    <col min="11491" max="11491" width="14.28515625" style="1" customWidth="1"/>
    <col min="11492" max="11492" width="11.42578125" style="1" bestFit="1" customWidth="1"/>
    <col min="11493" max="11493" width="1.140625" style="1" customWidth="1"/>
    <col min="11494" max="11494" width="11.42578125" style="1" customWidth="1"/>
    <col min="11495" max="11495" width="14.28515625" style="1" customWidth="1"/>
    <col min="11496" max="11496" width="11.42578125" style="1" customWidth="1"/>
    <col min="11497" max="11497" width="1.140625" style="1" customWidth="1"/>
    <col min="11498" max="11498" width="9" style="1" bestFit="1" customWidth="1"/>
    <col min="11499" max="11499" width="9" style="1" customWidth="1"/>
    <col min="11500" max="11500" width="17.7109375" style="1" customWidth="1"/>
    <col min="11501" max="11501" width="13.28515625" style="1" customWidth="1"/>
    <col min="11502" max="11502" width="23.5703125" style="1" bestFit="1" customWidth="1"/>
    <col min="11503" max="11504" width="12" style="1" bestFit="1" customWidth="1"/>
    <col min="11505" max="11505" width="10" style="1" bestFit="1" customWidth="1"/>
    <col min="11506" max="11739" width="11.42578125" style="1"/>
    <col min="11740" max="11740" width="3.7109375" style="1" customWidth="1"/>
    <col min="11741" max="11741" width="66" style="1" customWidth="1"/>
    <col min="11742" max="11742" width="11.42578125" style="1" customWidth="1"/>
    <col min="11743" max="11743" width="14.28515625" style="1" customWidth="1"/>
    <col min="11744" max="11744" width="15.140625" style="1" bestFit="1" customWidth="1"/>
    <col min="11745" max="11745" width="1.140625" style="1" customWidth="1"/>
    <col min="11746" max="11746" width="11.42578125" style="1" customWidth="1"/>
    <col min="11747" max="11747" width="14.28515625" style="1" customWidth="1"/>
    <col min="11748" max="11748" width="11.42578125" style="1" bestFit="1" customWidth="1"/>
    <col min="11749" max="11749" width="1.140625" style="1" customWidth="1"/>
    <col min="11750" max="11750" width="11.42578125" style="1" customWidth="1"/>
    <col min="11751" max="11751" width="14.28515625" style="1" customWidth="1"/>
    <col min="11752" max="11752" width="11.42578125" style="1" customWidth="1"/>
    <col min="11753" max="11753" width="1.140625" style="1" customWidth="1"/>
    <col min="11754" max="11754" width="9" style="1" bestFit="1" customWidth="1"/>
    <col min="11755" max="11755" width="9" style="1" customWidth="1"/>
    <col min="11756" max="11756" width="17.7109375" style="1" customWidth="1"/>
    <col min="11757" max="11757" width="13.28515625" style="1" customWidth="1"/>
    <col min="11758" max="11758" width="23.5703125" style="1" bestFit="1" customWidth="1"/>
    <col min="11759" max="11760" width="12" style="1" bestFit="1" customWidth="1"/>
    <col min="11761" max="11761" width="10" style="1" bestFit="1" customWidth="1"/>
    <col min="11762" max="11995" width="11.42578125" style="1"/>
    <col min="11996" max="11996" width="3.7109375" style="1" customWidth="1"/>
    <col min="11997" max="11997" width="66" style="1" customWidth="1"/>
    <col min="11998" max="11998" width="11.42578125" style="1" customWidth="1"/>
    <col min="11999" max="11999" width="14.28515625" style="1" customWidth="1"/>
    <col min="12000" max="12000" width="15.140625" style="1" bestFit="1" customWidth="1"/>
    <col min="12001" max="12001" width="1.140625" style="1" customWidth="1"/>
    <col min="12002" max="12002" width="11.42578125" style="1" customWidth="1"/>
    <col min="12003" max="12003" width="14.28515625" style="1" customWidth="1"/>
    <col min="12004" max="12004" width="11.42578125" style="1" bestFit="1" customWidth="1"/>
    <col min="12005" max="12005" width="1.140625" style="1" customWidth="1"/>
    <col min="12006" max="12006" width="11.42578125" style="1" customWidth="1"/>
    <col min="12007" max="12007" width="14.28515625" style="1" customWidth="1"/>
    <col min="12008" max="12008" width="11.42578125" style="1" customWidth="1"/>
    <col min="12009" max="12009" width="1.140625" style="1" customWidth="1"/>
    <col min="12010" max="12010" width="9" style="1" bestFit="1" customWidth="1"/>
    <col min="12011" max="12011" width="9" style="1" customWidth="1"/>
    <col min="12012" max="12012" width="17.7109375" style="1" customWidth="1"/>
    <col min="12013" max="12013" width="13.28515625" style="1" customWidth="1"/>
    <col min="12014" max="12014" width="23.5703125" style="1" bestFit="1" customWidth="1"/>
    <col min="12015" max="12016" width="12" style="1" bestFit="1" customWidth="1"/>
    <col min="12017" max="12017" width="10" style="1" bestFit="1" customWidth="1"/>
    <col min="12018" max="12251" width="11.42578125" style="1"/>
    <col min="12252" max="12252" width="3.7109375" style="1" customWidth="1"/>
    <col min="12253" max="12253" width="66" style="1" customWidth="1"/>
    <col min="12254" max="12254" width="11.42578125" style="1" customWidth="1"/>
    <col min="12255" max="12255" width="14.28515625" style="1" customWidth="1"/>
    <col min="12256" max="12256" width="15.140625" style="1" bestFit="1" customWidth="1"/>
    <col min="12257" max="12257" width="1.140625" style="1" customWidth="1"/>
    <col min="12258" max="12258" width="11.42578125" style="1" customWidth="1"/>
    <col min="12259" max="12259" width="14.28515625" style="1" customWidth="1"/>
    <col min="12260" max="12260" width="11.42578125" style="1" bestFit="1" customWidth="1"/>
    <col min="12261" max="12261" width="1.140625" style="1" customWidth="1"/>
    <col min="12262" max="12262" width="11.42578125" style="1" customWidth="1"/>
    <col min="12263" max="12263" width="14.28515625" style="1" customWidth="1"/>
    <col min="12264" max="12264" width="11.42578125" style="1" customWidth="1"/>
    <col min="12265" max="12265" width="1.140625" style="1" customWidth="1"/>
    <col min="12266" max="12266" width="9" style="1" bestFit="1" customWidth="1"/>
    <col min="12267" max="12267" width="9" style="1" customWidth="1"/>
    <col min="12268" max="12268" width="17.7109375" style="1" customWidth="1"/>
    <col min="12269" max="12269" width="13.28515625" style="1" customWidth="1"/>
    <col min="12270" max="12270" width="23.5703125" style="1" bestFit="1" customWidth="1"/>
    <col min="12271" max="12272" width="12" style="1" bestFit="1" customWidth="1"/>
    <col min="12273" max="12273" width="10" style="1" bestFit="1" customWidth="1"/>
    <col min="12274" max="12507" width="11.42578125" style="1"/>
    <col min="12508" max="12508" width="3.7109375" style="1" customWidth="1"/>
    <col min="12509" max="12509" width="66" style="1" customWidth="1"/>
    <col min="12510" max="12510" width="11.42578125" style="1" customWidth="1"/>
    <col min="12511" max="12511" width="14.28515625" style="1" customWidth="1"/>
    <col min="12512" max="12512" width="15.140625" style="1" bestFit="1" customWidth="1"/>
    <col min="12513" max="12513" width="1.140625" style="1" customWidth="1"/>
    <col min="12514" max="12514" width="11.42578125" style="1" customWidth="1"/>
    <col min="12515" max="12515" width="14.28515625" style="1" customWidth="1"/>
    <col min="12516" max="12516" width="11.42578125" style="1" bestFit="1" customWidth="1"/>
    <col min="12517" max="12517" width="1.140625" style="1" customWidth="1"/>
    <col min="12518" max="12518" width="11.42578125" style="1" customWidth="1"/>
    <col min="12519" max="12519" width="14.28515625" style="1" customWidth="1"/>
    <col min="12520" max="12520" width="11.42578125" style="1" customWidth="1"/>
    <col min="12521" max="12521" width="1.140625" style="1" customWidth="1"/>
    <col min="12522" max="12522" width="9" style="1" bestFit="1" customWidth="1"/>
    <col min="12523" max="12523" width="9" style="1" customWidth="1"/>
    <col min="12524" max="12524" width="17.7109375" style="1" customWidth="1"/>
    <col min="12525" max="12525" width="13.28515625" style="1" customWidth="1"/>
    <col min="12526" max="12526" width="23.5703125" style="1" bestFit="1" customWidth="1"/>
    <col min="12527" max="12528" width="12" style="1" bestFit="1" customWidth="1"/>
    <col min="12529" max="12529" width="10" style="1" bestFit="1" customWidth="1"/>
    <col min="12530" max="12763" width="11.42578125" style="1"/>
    <col min="12764" max="12764" width="3.7109375" style="1" customWidth="1"/>
    <col min="12765" max="12765" width="66" style="1" customWidth="1"/>
    <col min="12766" max="12766" width="11.42578125" style="1" customWidth="1"/>
    <col min="12767" max="12767" width="14.28515625" style="1" customWidth="1"/>
    <col min="12768" max="12768" width="15.140625" style="1" bestFit="1" customWidth="1"/>
    <col min="12769" max="12769" width="1.140625" style="1" customWidth="1"/>
    <col min="12770" max="12770" width="11.42578125" style="1" customWidth="1"/>
    <col min="12771" max="12771" width="14.28515625" style="1" customWidth="1"/>
    <col min="12772" max="12772" width="11.42578125" style="1" bestFit="1" customWidth="1"/>
    <col min="12773" max="12773" width="1.140625" style="1" customWidth="1"/>
    <col min="12774" max="12774" width="11.42578125" style="1" customWidth="1"/>
    <col min="12775" max="12775" width="14.28515625" style="1" customWidth="1"/>
    <col min="12776" max="12776" width="11.42578125" style="1" customWidth="1"/>
    <col min="12777" max="12777" width="1.140625" style="1" customWidth="1"/>
    <col min="12778" max="12778" width="9" style="1" bestFit="1" customWidth="1"/>
    <col min="12779" max="12779" width="9" style="1" customWidth="1"/>
    <col min="12780" max="12780" width="17.7109375" style="1" customWidth="1"/>
    <col min="12781" max="12781" width="13.28515625" style="1" customWidth="1"/>
    <col min="12782" max="12782" width="23.5703125" style="1" bestFit="1" customWidth="1"/>
    <col min="12783" max="12784" width="12" style="1" bestFit="1" customWidth="1"/>
    <col min="12785" max="12785" width="10" style="1" bestFit="1" customWidth="1"/>
    <col min="12786" max="13019" width="11.42578125" style="1"/>
    <col min="13020" max="13020" width="3.7109375" style="1" customWidth="1"/>
    <col min="13021" max="13021" width="66" style="1" customWidth="1"/>
    <col min="13022" max="13022" width="11.42578125" style="1" customWidth="1"/>
    <col min="13023" max="13023" width="14.28515625" style="1" customWidth="1"/>
    <col min="13024" max="13024" width="15.140625" style="1" bestFit="1" customWidth="1"/>
    <col min="13025" max="13025" width="1.140625" style="1" customWidth="1"/>
    <col min="13026" max="13026" width="11.42578125" style="1" customWidth="1"/>
    <col min="13027" max="13027" width="14.28515625" style="1" customWidth="1"/>
    <col min="13028" max="13028" width="11.42578125" style="1" bestFit="1" customWidth="1"/>
    <col min="13029" max="13029" width="1.140625" style="1" customWidth="1"/>
    <col min="13030" max="13030" width="11.42578125" style="1" customWidth="1"/>
    <col min="13031" max="13031" width="14.28515625" style="1" customWidth="1"/>
    <col min="13032" max="13032" width="11.42578125" style="1" customWidth="1"/>
    <col min="13033" max="13033" width="1.140625" style="1" customWidth="1"/>
    <col min="13034" max="13034" width="9" style="1" bestFit="1" customWidth="1"/>
    <col min="13035" max="13035" width="9" style="1" customWidth="1"/>
    <col min="13036" max="13036" width="17.7109375" style="1" customWidth="1"/>
    <col min="13037" max="13037" width="13.28515625" style="1" customWidth="1"/>
    <col min="13038" max="13038" width="23.5703125" style="1" bestFit="1" customWidth="1"/>
    <col min="13039" max="13040" width="12" style="1" bestFit="1" customWidth="1"/>
    <col min="13041" max="13041" width="10" style="1" bestFit="1" customWidth="1"/>
    <col min="13042" max="13275" width="11.42578125" style="1"/>
    <col min="13276" max="13276" width="3.7109375" style="1" customWidth="1"/>
    <col min="13277" max="13277" width="66" style="1" customWidth="1"/>
    <col min="13278" max="13278" width="11.42578125" style="1" customWidth="1"/>
    <col min="13279" max="13279" width="14.28515625" style="1" customWidth="1"/>
    <col min="13280" max="13280" width="15.140625" style="1" bestFit="1" customWidth="1"/>
    <col min="13281" max="13281" width="1.140625" style="1" customWidth="1"/>
    <col min="13282" max="13282" width="11.42578125" style="1" customWidth="1"/>
    <col min="13283" max="13283" width="14.28515625" style="1" customWidth="1"/>
    <col min="13284" max="13284" width="11.42578125" style="1" bestFit="1" customWidth="1"/>
    <col min="13285" max="13285" width="1.140625" style="1" customWidth="1"/>
    <col min="13286" max="13286" width="11.42578125" style="1" customWidth="1"/>
    <col min="13287" max="13287" width="14.28515625" style="1" customWidth="1"/>
    <col min="13288" max="13288" width="11.42578125" style="1" customWidth="1"/>
    <col min="13289" max="13289" width="1.140625" style="1" customWidth="1"/>
    <col min="13290" max="13290" width="9" style="1" bestFit="1" customWidth="1"/>
    <col min="13291" max="13291" width="9" style="1" customWidth="1"/>
    <col min="13292" max="13292" width="17.7109375" style="1" customWidth="1"/>
    <col min="13293" max="13293" width="13.28515625" style="1" customWidth="1"/>
    <col min="13294" max="13294" width="23.5703125" style="1" bestFit="1" customWidth="1"/>
    <col min="13295" max="13296" width="12" style="1" bestFit="1" customWidth="1"/>
    <col min="13297" max="13297" width="10" style="1" bestFit="1" customWidth="1"/>
    <col min="13298" max="13531" width="11.42578125" style="1"/>
    <col min="13532" max="13532" width="3.7109375" style="1" customWidth="1"/>
    <col min="13533" max="13533" width="66" style="1" customWidth="1"/>
    <col min="13534" max="13534" width="11.42578125" style="1" customWidth="1"/>
    <col min="13535" max="13535" width="14.28515625" style="1" customWidth="1"/>
    <col min="13536" max="13536" width="15.140625" style="1" bestFit="1" customWidth="1"/>
    <col min="13537" max="13537" width="1.140625" style="1" customWidth="1"/>
    <col min="13538" max="13538" width="11.42578125" style="1" customWidth="1"/>
    <col min="13539" max="13539" width="14.28515625" style="1" customWidth="1"/>
    <col min="13540" max="13540" width="11.42578125" style="1" bestFit="1" customWidth="1"/>
    <col min="13541" max="13541" width="1.140625" style="1" customWidth="1"/>
    <col min="13542" max="13542" width="11.42578125" style="1" customWidth="1"/>
    <col min="13543" max="13543" width="14.28515625" style="1" customWidth="1"/>
    <col min="13544" max="13544" width="11.42578125" style="1" customWidth="1"/>
    <col min="13545" max="13545" width="1.140625" style="1" customWidth="1"/>
    <col min="13546" max="13546" width="9" style="1" bestFit="1" customWidth="1"/>
    <col min="13547" max="13547" width="9" style="1" customWidth="1"/>
    <col min="13548" max="13548" width="17.7109375" style="1" customWidth="1"/>
    <col min="13549" max="13549" width="13.28515625" style="1" customWidth="1"/>
    <col min="13550" max="13550" width="23.5703125" style="1" bestFit="1" customWidth="1"/>
    <col min="13551" max="13552" width="12" style="1" bestFit="1" customWidth="1"/>
    <col min="13553" max="13553" width="10" style="1" bestFit="1" customWidth="1"/>
    <col min="13554" max="13787" width="11.42578125" style="1"/>
    <col min="13788" max="13788" width="3.7109375" style="1" customWidth="1"/>
    <col min="13789" max="13789" width="66" style="1" customWidth="1"/>
    <col min="13790" max="13790" width="11.42578125" style="1" customWidth="1"/>
    <col min="13791" max="13791" width="14.28515625" style="1" customWidth="1"/>
    <col min="13792" max="13792" width="15.140625" style="1" bestFit="1" customWidth="1"/>
    <col min="13793" max="13793" width="1.140625" style="1" customWidth="1"/>
    <col min="13794" max="13794" width="11.42578125" style="1" customWidth="1"/>
    <col min="13795" max="13795" width="14.28515625" style="1" customWidth="1"/>
    <col min="13796" max="13796" width="11.42578125" style="1" bestFit="1" customWidth="1"/>
    <col min="13797" max="13797" width="1.140625" style="1" customWidth="1"/>
    <col min="13798" max="13798" width="11.42578125" style="1" customWidth="1"/>
    <col min="13799" max="13799" width="14.28515625" style="1" customWidth="1"/>
    <col min="13800" max="13800" width="11.42578125" style="1" customWidth="1"/>
    <col min="13801" max="13801" width="1.140625" style="1" customWidth="1"/>
    <col min="13802" max="13802" width="9" style="1" bestFit="1" customWidth="1"/>
    <col min="13803" max="13803" width="9" style="1" customWidth="1"/>
    <col min="13804" max="13804" width="17.7109375" style="1" customWidth="1"/>
    <col min="13805" max="13805" width="13.28515625" style="1" customWidth="1"/>
    <col min="13806" max="13806" width="23.5703125" style="1" bestFit="1" customWidth="1"/>
    <col min="13807" max="13808" width="12" style="1" bestFit="1" customWidth="1"/>
    <col min="13809" max="13809" width="10" style="1" bestFit="1" customWidth="1"/>
    <col min="13810" max="14043" width="11.42578125" style="1"/>
    <col min="14044" max="14044" width="3.7109375" style="1" customWidth="1"/>
    <col min="14045" max="14045" width="66" style="1" customWidth="1"/>
    <col min="14046" max="14046" width="11.42578125" style="1" customWidth="1"/>
    <col min="14047" max="14047" width="14.28515625" style="1" customWidth="1"/>
    <col min="14048" max="14048" width="15.140625" style="1" bestFit="1" customWidth="1"/>
    <col min="14049" max="14049" width="1.140625" style="1" customWidth="1"/>
    <col min="14050" max="14050" width="11.42578125" style="1" customWidth="1"/>
    <col min="14051" max="14051" width="14.28515625" style="1" customWidth="1"/>
    <col min="14052" max="14052" width="11.42578125" style="1" bestFit="1" customWidth="1"/>
    <col min="14053" max="14053" width="1.140625" style="1" customWidth="1"/>
    <col min="14054" max="14054" width="11.42578125" style="1" customWidth="1"/>
    <col min="14055" max="14055" width="14.28515625" style="1" customWidth="1"/>
    <col min="14056" max="14056" width="11.42578125" style="1" customWidth="1"/>
    <col min="14057" max="14057" width="1.140625" style="1" customWidth="1"/>
    <col min="14058" max="14058" width="9" style="1" bestFit="1" customWidth="1"/>
    <col min="14059" max="14059" width="9" style="1" customWidth="1"/>
    <col min="14060" max="14060" width="17.7109375" style="1" customWidth="1"/>
    <col min="14061" max="14061" width="13.28515625" style="1" customWidth="1"/>
    <col min="14062" max="14062" width="23.5703125" style="1" bestFit="1" customWidth="1"/>
    <col min="14063" max="14064" width="12" style="1" bestFit="1" customWidth="1"/>
    <col min="14065" max="14065" width="10" style="1" bestFit="1" customWidth="1"/>
    <col min="14066" max="14299" width="11.42578125" style="1"/>
    <col min="14300" max="14300" width="3.7109375" style="1" customWidth="1"/>
    <col min="14301" max="14301" width="66" style="1" customWidth="1"/>
    <col min="14302" max="14302" width="11.42578125" style="1" customWidth="1"/>
    <col min="14303" max="14303" width="14.28515625" style="1" customWidth="1"/>
    <col min="14304" max="14304" width="15.140625" style="1" bestFit="1" customWidth="1"/>
    <col min="14305" max="14305" width="1.140625" style="1" customWidth="1"/>
    <col min="14306" max="14306" width="11.42578125" style="1" customWidth="1"/>
    <col min="14307" max="14307" width="14.28515625" style="1" customWidth="1"/>
    <col min="14308" max="14308" width="11.42578125" style="1" bestFit="1" customWidth="1"/>
    <col min="14309" max="14309" width="1.140625" style="1" customWidth="1"/>
    <col min="14310" max="14310" width="11.42578125" style="1" customWidth="1"/>
    <col min="14311" max="14311" width="14.28515625" style="1" customWidth="1"/>
    <col min="14312" max="14312" width="11.42578125" style="1" customWidth="1"/>
    <col min="14313" max="14313" width="1.140625" style="1" customWidth="1"/>
    <col min="14314" max="14314" width="9" style="1" bestFit="1" customWidth="1"/>
    <col min="14315" max="14315" width="9" style="1" customWidth="1"/>
    <col min="14316" max="14316" width="17.7109375" style="1" customWidth="1"/>
    <col min="14317" max="14317" width="13.28515625" style="1" customWidth="1"/>
    <col min="14318" max="14318" width="23.5703125" style="1" bestFit="1" customWidth="1"/>
    <col min="14319" max="14320" width="12" style="1" bestFit="1" customWidth="1"/>
    <col min="14321" max="14321" width="10" style="1" bestFit="1" customWidth="1"/>
    <col min="14322" max="14555" width="11.42578125" style="1"/>
    <col min="14556" max="14556" width="3.7109375" style="1" customWidth="1"/>
    <col min="14557" max="14557" width="66" style="1" customWidth="1"/>
    <col min="14558" max="14558" width="11.42578125" style="1" customWidth="1"/>
    <col min="14559" max="14559" width="14.28515625" style="1" customWidth="1"/>
    <col min="14560" max="14560" width="15.140625" style="1" bestFit="1" customWidth="1"/>
    <col min="14561" max="14561" width="1.140625" style="1" customWidth="1"/>
    <col min="14562" max="14562" width="11.42578125" style="1" customWidth="1"/>
    <col min="14563" max="14563" width="14.28515625" style="1" customWidth="1"/>
    <col min="14564" max="14564" width="11.42578125" style="1" bestFit="1" customWidth="1"/>
    <col min="14565" max="14565" width="1.140625" style="1" customWidth="1"/>
    <col min="14566" max="14566" width="11.42578125" style="1" customWidth="1"/>
    <col min="14567" max="14567" width="14.28515625" style="1" customWidth="1"/>
    <col min="14568" max="14568" width="11.42578125" style="1" customWidth="1"/>
    <col min="14569" max="14569" width="1.140625" style="1" customWidth="1"/>
    <col min="14570" max="14570" width="9" style="1" bestFit="1" customWidth="1"/>
    <col min="14571" max="14571" width="9" style="1" customWidth="1"/>
    <col min="14572" max="14572" width="17.7109375" style="1" customWidth="1"/>
    <col min="14573" max="14573" width="13.28515625" style="1" customWidth="1"/>
    <col min="14574" max="14574" width="23.5703125" style="1" bestFit="1" customWidth="1"/>
    <col min="14575" max="14576" width="12" style="1" bestFit="1" customWidth="1"/>
    <col min="14577" max="14577" width="10" style="1" bestFit="1" customWidth="1"/>
    <col min="14578" max="14811" width="11.42578125" style="1"/>
    <col min="14812" max="14812" width="3.7109375" style="1" customWidth="1"/>
    <col min="14813" max="14813" width="66" style="1" customWidth="1"/>
    <col min="14814" max="14814" width="11.42578125" style="1" customWidth="1"/>
    <col min="14815" max="14815" width="14.28515625" style="1" customWidth="1"/>
    <col min="14816" max="14816" width="15.140625" style="1" bestFit="1" customWidth="1"/>
    <col min="14817" max="14817" width="1.140625" style="1" customWidth="1"/>
    <col min="14818" max="14818" width="11.42578125" style="1" customWidth="1"/>
    <col min="14819" max="14819" width="14.28515625" style="1" customWidth="1"/>
    <col min="14820" max="14820" width="11.42578125" style="1" bestFit="1" customWidth="1"/>
    <col min="14821" max="14821" width="1.140625" style="1" customWidth="1"/>
    <col min="14822" max="14822" width="11.42578125" style="1" customWidth="1"/>
    <col min="14823" max="14823" width="14.28515625" style="1" customWidth="1"/>
    <col min="14824" max="14824" width="11.42578125" style="1" customWidth="1"/>
    <col min="14825" max="14825" width="1.140625" style="1" customWidth="1"/>
    <col min="14826" max="14826" width="9" style="1" bestFit="1" customWidth="1"/>
    <col min="14827" max="14827" width="9" style="1" customWidth="1"/>
    <col min="14828" max="14828" width="17.7109375" style="1" customWidth="1"/>
    <col min="14829" max="14829" width="13.28515625" style="1" customWidth="1"/>
    <col min="14830" max="14830" width="23.5703125" style="1" bestFit="1" customWidth="1"/>
    <col min="14831" max="14832" width="12" style="1" bestFit="1" customWidth="1"/>
    <col min="14833" max="14833" width="10" style="1" bestFit="1" customWidth="1"/>
    <col min="14834" max="15067" width="11.42578125" style="1"/>
    <col min="15068" max="15068" width="3.7109375" style="1" customWidth="1"/>
    <col min="15069" max="15069" width="66" style="1" customWidth="1"/>
    <col min="15070" max="15070" width="11.42578125" style="1" customWidth="1"/>
    <col min="15071" max="15071" width="14.28515625" style="1" customWidth="1"/>
    <col min="15072" max="15072" width="15.140625" style="1" bestFit="1" customWidth="1"/>
    <col min="15073" max="15073" width="1.140625" style="1" customWidth="1"/>
    <col min="15074" max="15074" width="11.42578125" style="1" customWidth="1"/>
    <col min="15075" max="15075" width="14.28515625" style="1" customWidth="1"/>
    <col min="15076" max="15076" width="11.42578125" style="1" bestFit="1" customWidth="1"/>
    <col min="15077" max="15077" width="1.140625" style="1" customWidth="1"/>
    <col min="15078" max="15078" width="11.42578125" style="1" customWidth="1"/>
    <col min="15079" max="15079" width="14.28515625" style="1" customWidth="1"/>
    <col min="15080" max="15080" width="11.42578125" style="1" customWidth="1"/>
    <col min="15081" max="15081" width="1.140625" style="1" customWidth="1"/>
    <col min="15082" max="15082" width="9" style="1" bestFit="1" customWidth="1"/>
    <col min="15083" max="15083" width="9" style="1" customWidth="1"/>
    <col min="15084" max="15084" width="17.7109375" style="1" customWidth="1"/>
    <col min="15085" max="15085" width="13.28515625" style="1" customWidth="1"/>
    <col min="15086" max="15086" width="23.5703125" style="1" bestFit="1" customWidth="1"/>
    <col min="15087" max="15088" width="12" style="1" bestFit="1" customWidth="1"/>
    <col min="15089" max="15089" width="10" style="1" bestFit="1" customWidth="1"/>
    <col min="15090" max="15323" width="11.42578125" style="1"/>
    <col min="15324" max="15324" width="3.7109375" style="1" customWidth="1"/>
    <col min="15325" max="15325" width="66" style="1" customWidth="1"/>
    <col min="15326" max="15326" width="11.42578125" style="1" customWidth="1"/>
    <col min="15327" max="15327" width="14.28515625" style="1" customWidth="1"/>
    <col min="15328" max="15328" width="15.140625" style="1" bestFit="1" customWidth="1"/>
    <col min="15329" max="15329" width="1.140625" style="1" customWidth="1"/>
    <col min="15330" max="15330" width="11.42578125" style="1" customWidth="1"/>
    <col min="15331" max="15331" width="14.28515625" style="1" customWidth="1"/>
    <col min="15332" max="15332" width="11.42578125" style="1" bestFit="1" customWidth="1"/>
    <col min="15333" max="15333" width="1.140625" style="1" customWidth="1"/>
    <col min="15334" max="15334" width="11.42578125" style="1" customWidth="1"/>
    <col min="15335" max="15335" width="14.28515625" style="1" customWidth="1"/>
    <col min="15336" max="15336" width="11.42578125" style="1" customWidth="1"/>
    <col min="15337" max="15337" width="1.140625" style="1" customWidth="1"/>
    <col min="15338" max="15338" width="9" style="1" bestFit="1" customWidth="1"/>
    <col min="15339" max="15339" width="9" style="1" customWidth="1"/>
    <col min="15340" max="15340" width="17.7109375" style="1" customWidth="1"/>
    <col min="15341" max="15341" width="13.28515625" style="1" customWidth="1"/>
    <col min="15342" max="15342" width="23.5703125" style="1" bestFit="1" customWidth="1"/>
    <col min="15343" max="15344" width="12" style="1" bestFit="1" customWidth="1"/>
    <col min="15345" max="15345" width="10" style="1" bestFit="1" customWidth="1"/>
    <col min="15346" max="15579" width="11.42578125" style="1"/>
    <col min="15580" max="15580" width="3.7109375" style="1" customWidth="1"/>
    <col min="15581" max="15581" width="66" style="1" customWidth="1"/>
    <col min="15582" max="15582" width="11.42578125" style="1" customWidth="1"/>
    <col min="15583" max="15583" width="14.28515625" style="1" customWidth="1"/>
    <col min="15584" max="15584" width="15.140625" style="1" bestFit="1" customWidth="1"/>
    <col min="15585" max="15585" width="1.140625" style="1" customWidth="1"/>
    <col min="15586" max="15586" width="11.42578125" style="1" customWidth="1"/>
    <col min="15587" max="15587" width="14.28515625" style="1" customWidth="1"/>
    <col min="15588" max="15588" width="11.42578125" style="1" bestFit="1" customWidth="1"/>
    <col min="15589" max="15589" width="1.140625" style="1" customWidth="1"/>
    <col min="15590" max="15590" width="11.42578125" style="1" customWidth="1"/>
    <col min="15591" max="15591" width="14.28515625" style="1" customWidth="1"/>
    <col min="15592" max="15592" width="11.42578125" style="1" customWidth="1"/>
    <col min="15593" max="15593" width="1.140625" style="1" customWidth="1"/>
    <col min="15594" max="15594" width="9" style="1" bestFit="1" customWidth="1"/>
    <col min="15595" max="15595" width="9" style="1" customWidth="1"/>
    <col min="15596" max="15596" width="17.7109375" style="1" customWidth="1"/>
    <col min="15597" max="15597" width="13.28515625" style="1" customWidth="1"/>
    <col min="15598" max="15598" width="23.5703125" style="1" bestFit="1" customWidth="1"/>
    <col min="15599" max="15600" width="12" style="1" bestFit="1" customWidth="1"/>
    <col min="15601" max="15601" width="10" style="1" bestFit="1" customWidth="1"/>
    <col min="15602" max="15835" width="11.42578125" style="1"/>
    <col min="15836" max="15836" width="3.7109375" style="1" customWidth="1"/>
    <col min="15837" max="15837" width="66" style="1" customWidth="1"/>
    <col min="15838" max="15838" width="11.42578125" style="1" customWidth="1"/>
    <col min="15839" max="15839" width="14.28515625" style="1" customWidth="1"/>
    <col min="15840" max="15840" width="15.140625" style="1" bestFit="1" customWidth="1"/>
    <col min="15841" max="15841" width="1.140625" style="1" customWidth="1"/>
    <col min="15842" max="15842" width="11.42578125" style="1" customWidth="1"/>
    <col min="15843" max="15843" width="14.28515625" style="1" customWidth="1"/>
    <col min="15844" max="15844" width="11.42578125" style="1" bestFit="1" customWidth="1"/>
    <col min="15845" max="15845" width="1.140625" style="1" customWidth="1"/>
    <col min="15846" max="15846" width="11.42578125" style="1" customWidth="1"/>
    <col min="15847" max="15847" width="14.28515625" style="1" customWidth="1"/>
    <col min="15848" max="15848" width="11.42578125" style="1" customWidth="1"/>
    <col min="15849" max="15849" width="1.140625" style="1" customWidth="1"/>
    <col min="15850" max="15850" width="9" style="1" bestFit="1" customWidth="1"/>
    <col min="15851" max="15851" width="9" style="1" customWidth="1"/>
    <col min="15852" max="15852" width="17.7109375" style="1" customWidth="1"/>
    <col min="15853" max="15853" width="13.28515625" style="1" customWidth="1"/>
    <col min="15854" max="15854" width="23.5703125" style="1" bestFit="1" customWidth="1"/>
    <col min="15855" max="15856" width="12" style="1" bestFit="1" customWidth="1"/>
    <col min="15857" max="15857" width="10" style="1" bestFit="1" customWidth="1"/>
    <col min="15858" max="16091" width="11.42578125" style="1"/>
    <col min="16092" max="16092" width="3.7109375" style="1" customWidth="1"/>
    <col min="16093" max="16093" width="66" style="1" customWidth="1"/>
    <col min="16094" max="16094" width="11.42578125" style="1" customWidth="1"/>
    <col min="16095" max="16095" width="14.28515625" style="1" customWidth="1"/>
    <col min="16096" max="16096" width="15.140625" style="1" bestFit="1" customWidth="1"/>
    <col min="16097" max="16097" width="1.140625" style="1" customWidth="1"/>
    <col min="16098" max="16098" width="11.42578125" style="1" customWidth="1"/>
    <col min="16099" max="16099" width="14.28515625" style="1" customWidth="1"/>
    <col min="16100" max="16100" width="11.42578125" style="1" bestFit="1" customWidth="1"/>
    <col min="16101" max="16101" width="1.140625" style="1" customWidth="1"/>
    <col min="16102" max="16102" width="11.42578125" style="1" customWidth="1"/>
    <col min="16103" max="16103" width="14.28515625" style="1" customWidth="1"/>
    <col min="16104" max="16104" width="11.42578125" style="1" customWidth="1"/>
    <col min="16105" max="16105" width="1.140625" style="1" customWidth="1"/>
    <col min="16106" max="16106" width="9" style="1" bestFit="1" customWidth="1"/>
    <col min="16107" max="16107" width="9" style="1" customWidth="1"/>
    <col min="16108" max="16108" width="17.7109375" style="1" customWidth="1"/>
    <col min="16109" max="16109" width="13.28515625" style="1" customWidth="1"/>
    <col min="16110" max="16110" width="23.5703125" style="1" bestFit="1" customWidth="1"/>
    <col min="16111" max="16112" width="12" style="1" bestFit="1" customWidth="1"/>
    <col min="16113" max="16113" width="10" style="1" bestFit="1" customWidth="1"/>
    <col min="16114" max="16384" width="11.42578125" style="1"/>
  </cols>
  <sheetData>
    <row r="2" spans="2:12" ht="14.25" thickBot="1" x14ac:dyDescent="0.25">
      <c r="B2" s="200" t="s">
        <v>92</v>
      </c>
      <c r="C2" s="200"/>
      <c r="D2" s="200"/>
      <c r="E2" s="200"/>
      <c r="F2" s="200"/>
      <c r="G2" s="200"/>
      <c r="H2" s="2"/>
    </row>
    <row r="3" spans="2:12" ht="14.25" customHeight="1" thickBot="1" x14ac:dyDescent="0.25">
      <c r="B3" s="3"/>
      <c r="C3" s="4"/>
      <c r="D3" s="5"/>
      <c r="E3" s="201">
        <v>41791</v>
      </c>
      <c r="F3" s="201"/>
      <c r="G3" s="201"/>
      <c r="H3" s="5"/>
      <c r="I3" s="201">
        <v>41974</v>
      </c>
      <c r="J3" s="201"/>
      <c r="K3" s="201"/>
      <c r="L3" s="201"/>
    </row>
    <row r="4" spans="2:12" ht="13.5" customHeight="1" x14ac:dyDescent="0.2">
      <c r="B4" s="6"/>
      <c r="C4" s="3"/>
      <c r="D4" s="7"/>
      <c r="E4" s="202" t="s">
        <v>0</v>
      </c>
      <c r="F4" s="202" t="s">
        <v>1</v>
      </c>
      <c r="G4" s="202" t="s">
        <v>5</v>
      </c>
      <c r="H4" s="7"/>
      <c r="I4" s="202" t="s">
        <v>0</v>
      </c>
      <c r="J4" s="202" t="s">
        <v>1</v>
      </c>
      <c r="K4" s="202" t="s">
        <v>91</v>
      </c>
      <c r="L4" s="202" t="s">
        <v>126</v>
      </c>
    </row>
    <row r="5" spans="2:12" ht="15" customHeight="1" x14ac:dyDescent="0.2">
      <c r="B5" s="6"/>
      <c r="C5" s="6"/>
      <c r="D5" s="8"/>
      <c r="E5" s="203"/>
      <c r="F5" s="203"/>
      <c r="G5" s="203"/>
      <c r="H5" s="8"/>
      <c r="I5" s="203"/>
      <c r="J5" s="203"/>
      <c r="K5" s="203"/>
      <c r="L5" s="203"/>
    </row>
    <row r="6" spans="2:12" ht="15" customHeight="1" x14ac:dyDescent="0.2">
      <c r="B6" s="6"/>
      <c r="C6" s="6"/>
      <c r="D6" s="8"/>
      <c r="E6" s="203"/>
      <c r="F6" s="203"/>
      <c r="G6" s="203"/>
      <c r="H6" s="8"/>
      <c r="I6" s="203"/>
      <c r="J6" s="203"/>
      <c r="K6" s="203"/>
      <c r="L6" s="203"/>
    </row>
    <row r="7" spans="2:12" ht="15.75" customHeight="1" thickBot="1" x14ac:dyDescent="0.25">
      <c r="B7" s="9"/>
      <c r="C7" s="9"/>
      <c r="D7" s="10"/>
      <c r="E7" s="204"/>
      <c r="F7" s="204"/>
      <c r="G7" s="204"/>
      <c r="H7" s="10"/>
      <c r="I7" s="204"/>
      <c r="J7" s="204"/>
      <c r="K7" s="204"/>
      <c r="L7" s="204"/>
    </row>
    <row r="8" spans="2:12" x14ac:dyDescent="0.2">
      <c r="B8" s="11"/>
      <c r="C8" s="11"/>
      <c r="D8" s="12"/>
      <c r="E8" s="12"/>
      <c r="F8" s="12"/>
      <c r="G8" s="12"/>
      <c r="H8" s="12"/>
      <c r="I8" s="12"/>
      <c r="J8" s="12"/>
      <c r="K8" s="12"/>
    </row>
    <row r="9" spans="2:12" ht="25.5" x14ac:dyDescent="0.2">
      <c r="B9" s="140" t="s">
        <v>119</v>
      </c>
      <c r="C9" s="14"/>
      <c r="D9" s="14"/>
      <c r="E9" s="14">
        <v>170.3114922614098</v>
      </c>
      <c r="F9" s="14">
        <v>16.341431203117896</v>
      </c>
      <c r="G9" s="14">
        <v>22.977566310266873</v>
      </c>
      <c r="H9" s="14"/>
      <c r="I9" s="14">
        <v>179.84237000000002</v>
      </c>
      <c r="J9" s="14">
        <v>16.360020362498812</v>
      </c>
      <c r="K9" s="14">
        <v>23.720852556443834</v>
      </c>
      <c r="L9" s="14">
        <v>12.122289867603108</v>
      </c>
    </row>
    <row r="10" spans="2:12" ht="15" x14ac:dyDescent="0.2">
      <c r="B10" s="15" t="s">
        <v>2</v>
      </c>
      <c r="C10" s="16"/>
      <c r="D10" s="26"/>
      <c r="E10" s="26">
        <v>3.679362185813253</v>
      </c>
      <c r="F10" s="26">
        <v>0.35303574193650866</v>
      </c>
      <c r="G10" s="26">
        <v>0.49640096203401474</v>
      </c>
      <c r="H10" s="26">
        <v>0</v>
      </c>
      <c r="I10" s="26">
        <v>3.9048530000000001</v>
      </c>
      <c r="J10" s="26">
        <v>0.355219265585549</v>
      </c>
      <c r="K10" s="26">
        <v>0.51504237998858315</v>
      </c>
      <c r="L10" s="26">
        <v>11.817107824256912</v>
      </c>
    </row>
    <row r="11" spans="2:12" ht="15" x14ac:dyDescent="0.2">
      <c r="B11" s="17" t="s">
        <v>84</v>
      </c>
      <c r="C11" s="18"/>
      <c r="D11" s="27"/>
      <c r="E11" s="26">
        <v>145.41952498809761</v>
      </c>
      <c r="F11" s="26">
        <v>13.953040582461806</v>
      </c>
      <c r="G11" s="26">
        <v>19.619267812490623</v>
      </c>
      <c r="H11" s="27"/>
      <c r="I11" s="26">
        <v>155.482484</v>
      </c>
      <c r="J11" s="26">
        <v>14.144034046325654</v>
      </c>
      <c r="K11" s="26">
        <v>20.507831820019039</v>
      </c>
      <c r="L11" s="26">
        <v>13.165560706294666</v>
      </c>
    </row>
    <row r="12" spans="2:12" ht="15" x14ac:dyDescent="0.2">
      <c r="B12" s="17" t="s">
        <v>85</v>
      </c>
      <c r="C12" s="16"/>
      <c r="D12" s="26"/>
      <c r="E12" s="26">
        <v>12.585287384041226</v>
      </c>
      <c r="F12" s="26">
        <v>1.2075615404867035</v>
      </c>
      <c r="G12" s="26">
        <v>1.6979434068765797</v>
      </c>
      <c r="H12" s="26"/>
      <c r="I12" s="26">
        <v>12.824406</v>
      </c>
      <c r="J12" s="26">
        <v>1.1666190970289811</v>
      </c>
      <c r="K12" s="26">
        <v>1.6915137620237859</v>
      </c>
      <c r="L12" s="26">
        <v>2.1264343282661802</v>
      </c>
    </row>
    <row r="13" spans="2:12" ht="15" x14ac:dyDescent="0.2">
      <c r="B13" s="17" t="s">
        <v>3</v>
      </c>
      <c r="C13" s="18"/>
      <c r="D13" s="27"/>
      <c r="E13" s="26">
        <v>8.6273177034577238</v>
      </c>
      <c r="F13" s="26">
        <v>0.82779333823287859</v>
      </c>
      <c r="G13" s="26">
        <v>1.1639541288656561</v>
      </c>
      <c r="H13" s="27"/>
      <c r="I13" s="26">
        <v>7.6306269999999996</v>
      </c>
      <c r="J13" s="26">
        <v>0.69414795355862591</v>
      </c>
      <c r="K13" s="26">
        <v>1.0064645944124253</v>
      </c>
      <c r="L13" s="26">
        <v>9.7137544662000188</v>
      </c>
    </row>
    <row r="14" spans="2:12" ht="15" x14ac:dyDescent="0.2">
      <c r="B14" s="13" t="s">
        <v>120</v>
      </c>
      <c r="C14" s="14"/>
      <c r="D14" s="14"/>
      <c r="E14" s="14">
        <v>46.977012292129423</v>
      </c>
      <c r="F14" s="14">
        <v>4.5074563337250515</v>
      </c>
      <c r="G14" s="14">
        <v>6.3379012224485498</v>
      </c>
      <c r="H14" s="14"/>
      <c r="I14" s="14">
        <v>48.953987000000005</v>
      </c>
      <c r="J14" s="14">
        <v>4.453278858288523</v>
      </c>
      <c r="K14" s="14">
        <v>6.4569339676577231</v>
      </c>
      <c r="L14" s="14">
        <v>6.6655412979219841</v>
      </c>
    </row>
    <row r="15" spans="2:12" ht="15" x14ac:dyDescent="0.2">
      <c r="B15" s="17" t="s">
        <v>86</v>
      </c>
      <c r="C15" s="18"/>
      <c r="D15" s="27"/>
      <c r="E15" s="26">
        <v>13.934899116451831</v>
      </c>
      <c r="F15" s="26">
        <v>1.3370571310852362</v>
      </c>
      <c r="G15" s="26">
        <v>1.880026205064858</v>
      </c>
      <c r="H15" s="27"/>
      <c r="I15" s="26">
        <v>14.641358</v>
      </c>
      <c r="J15" s="26">
        <v>1.3319047953751657</v>
      </c>
      <c r="K15" s="26">
        <v>1.931166133676449</v>
      </c>
      <c r="L15" s="26">
        <v>6.2867941866828314</v>
      </c>
    </row>
    <row r="16" spans="2:12" ht="15" x14ac:dyDescent="0.2">
      <c r="B16" s="15" t="s">
        <v>87</v>
      </c>
      <c r="C16" s="16"/>
      <c r="D16" s="26"/>
      <c r="E16" s="26">
        <v>31.02256607951389</v>
      </c>
      <c r="F16" s="26">
        <v>2.9766231426968925</v>
      </c>
      <c r="G16" s="26">
        <v>4.1854079236917228</v>
      </c>
      <c r="H16" s="26"/>
      <c r="I16" s="26">
        <v>32.240772999999997</v>
      </c>
      <c r="J16" s="26">
        <v>2.9329000879086604</v>
      </c>
      <c r="K16" s="26">
        <v>4.2524941293799401</v>
      </c>
      <c r="L16" s="26">
        <v>7.1971440145932819</v>
      </c>
    </row>
    <row r="17" spans="2:12" ht="15" x14ac:dyDescent="0.2">
      <c r="B17" s="13" t="s">
        <v>121</v>
      </c>
      <c r="C17" s="19"/>
      <c r="D17" s="19"/>
      <c r="E17" s="14">
        <v>305.27129717373901</v>
      </c>
      <c r="F17" s="14">
        <v>29.290858971479729</v>
      </c>
      <c r="G17" s="14">
        <v>41.185661521093579</v>
      </c>
      <c r="H17" s="19"/>
      <c r="I17" s="14">
        <v>321.14692200000002</v>
      </c>
      <c r="J17" s="14">
        <v>29.214306858132584</v>
      </c>
      <c r="K17" s="14">
        <v>42.35864321470946</v>
      </c>
      <c r="L17" s="14">
        <v>12.671078375287316</v>
      </c>
    </row>
    <row r="18" spans="2:12" ht="15" x14ac:dyDescent="0.2">
      <c r="B18" s="15" t="s">
        <v>2</v>
      </c>
      <c r="C18" s="16"/>
      <c r="D18" s="26"/>
      <c r="E18" s="26">
        <v>2.2108968538798717</v>
      </c>
      <c r="F18" s="26">
        <v>0.21213611809244945</v>
      </c>
      <c r="G18" s="26">
        <v>0.29828303651529897</v>
      </c>
      <c r="H18" s="26">
        <v>0</v>
      </c>
      <c r="I18" s="26">
        <v>2.3178960000000002</v>
      </c>
      <c r="J18" s="26">
        <v>0.21085590541402754</v>
      </c>
      <c r="K18" s="26">
        <v>0.30572589349868406</v>
      </c>
      <c r="L18" s="26">
        <v>6.0191145913333965</v>
      </c>
    </row>
    <row r="19" spans="2:12" ht="15" x14ac:dyDescent="0.2">
      <c r="B19" s="15" t="s">
        <v>4</v>
      </c>
      <c r="C19" s="18"/>
      <c r="D19" s="27"/>
      <c r="E19" s="26">
        <v>303.06040031985913</v>
      </c>
      <c r="F19" s="26">
        <v>29.078722853387273</v>
      </c>
      <c r="G19" s="26">
        <v>40.887378484578278</v>
      </c>
      <c r="H19" s="27"/>
      <c r="I19" s="26">
        <v>318.829026</v>
      </c>
      <c r="J19" s="26">
        <v>29.003450952718556</v>
      </c>
      <c r="K19" s="26">
        <v>42.052917321210778</v>
      </c>
      <c r="L19" s="26">
        <v>12.722496045407116</v>
      </c>
    </row>
    <row r="20" spans="2:12" ht="15" x14ac:dyDescent="0.2">
      <c r="B20" s="13" t="s">
        <v>88</v>
      </c>
      <c r="C20" s="14"/>
      <c r="D20" s="14"/>
      <c r="E20" s="14">
        <v>15.226626703316894</v>
      </c>
      <c r="F20" s="14">
        <v>1.4609987231272186</v>
      </c>
      <c r="G20" s="14">
        <v>2.0542995667029338</v>
      </c>
      <c r="H20" s="14"/>
      <c r="I20" s="14">
        <v>15.671054999999999</v>
      </c>
      <c r="J20" s="14">
        <v>1.425574957124057</v>
      </c>
      <c r="K20" s="14">
        <v>2.0669811294130627</v>
      </c>
      <c r="L20" s="14">
        <v>23.909194129847002</v>
      </c>
    </row>
    <row r="21" spans="2:12" ht="15" x14ac:dyDescent="0.2">
      <c r="B21" s="15" t="s">
        <v>2</v>
      </c>
      <c r="C21" s="16"/>
      <c r="D21" s="26"/>
      <c r="E21" s="26">
        <v>3.5241205415148493</v>
      </c>
      <c r="F21" s="26">
        <v>0.33814026649632262</v>
      </c>
      <c r="G21" s="26">
        <v>0.47545654349468119</v>
      </c>
      <c r="H21" s="26">
        <v>0</v>
      </c>
      <c r="I21" s="26">
        <v>3.5956239999999999</v>
      </c>
      <c r="J21" s="26">
        <v>0.32708911618485353</v>
      </c>
      <c r="K21" s="26">
        <v>0.47425568709092747</v>
      </c>
      <c r="L21" s="26">
        <v>43.382269261904383</v>
      </c>
    </row>
    <row r="22" spans="2:12" ht="15" x14ac:dyDescent="0.2">
      <c r="B22" s="15" t="s">
        <v>4</v>
      </c>
      <c r="C22" s="18"/>
      <c r="D22" s="27"/>
      <c r="E22" s="26">
        <v>11.702506161802045</v>
      </c>
      <c r="F22" s="26">
        <v>1.1228584566308959</v>
      </c>
      <c r="G22" s="26">
        <v>1.5788430232082526</v>
      </c>
      <c r="H22" s="27"/>
      <c r="I22" s="26">
        <v>12.075431</v>
      </c>
      <c r="J22" s="26">
        <v>1.0984858409392033</v>
      </c>
      <c r="K22" s="26">
        <v>1.5927254423221353</v>
      </c>
      <c r="L22" s="26">
        <v>19.093074916216679</v>
      </c>
    </row>
    <row r="23" spans="2:12" ht="15" x14ac:dyDescent="0.2">
      <c r="B23" s="13" t="s">
        <v>89</v>
      </c>
      <c r="C23" s="14"/>
      <c r="D23" s="14"/>
      <c r="E23" s="14">
        <v>539.44489439258109</v>
      </c>
      <c r="F23" s="14">
        <v>51.759875464299412</v>
      </c>
      <c r="G23" s="14">
        <v>72.779180471363915</v>
      </c>
      <c r="H23" s="14"/>
      <c r="I23" s="14">
        <v>567.26303400000006</v>
      </c>
      <c r="J23" s="14">
        <v>51.603161074516848</v>
      </c>
      <c r="K23" s="14">
        <v>74.82087113417704</v>
      </c>
      <c r="L23" s="14">
        <v>12.127737819966299</v>
      </c>
    </row>
    <row r="24" spans="2:12" ht="15" x14ac:dyDescent="0.2">
      <c r="B24" s="11"/>
      <c r="C24" s="20"/>
      <c r="D24" s="21"/>
      <c r="E24" s="16"/>
      <c r="F24" s="16"/>
      <c r="G24" s="22"/>
      <c r="H24" s="21"/>
      <c r="I24" s="28"/>
      <c r="J24" s="16"/>
      <c r="K24" s="22"/>
      <c r="L24" s="22"/>
    </row>
    <row r="25" spans="2:12" ht="15" thickBot="1" x14ac:dyDescent="0.25">
      <c r="B25" s="23" t="s">
        <v>90</v>
      </c>
      <c r="C25" s="24"/>
      <c r="D25" s="25"/>
      <c r="E25" s="139">
        <v>1042.2067084853306</v>
      </c>
      <c r="F25" s="139">
        <v>100</v>
      </c>
      <c r="G25" s="139">
        <v>140.60926503109971</v>
      </c>
      <c r="H25" s="139"/>
      <c r="I25" s="139">
        <v>1099.2796220000002</v>
      </c>
      <c r="J25" s="139">
        <v>100</v>
      </c>
      <c r="K25" s="139">
        <v>144.99280582081585</v>
      </c>
      <c r="L25" s="139">
        <v>10.115732170258052</v>
      </c>
    </row>
    <row r="26" spans="2:12" s="29" customFormat="1" ht="12" x14ac:dyDescent="0.2">
      <c r="B26" s="29" t="s">
        <v>6</v>
      </c>
    </row>
    <row r="27" spans="2:12" s="29" customFormat="1" ht="12" customHeight="1" x14ac:dyDescent="0.2">
      <c r="B27" s="198" t="s">
        <v>122</v>
      </c>
      <c r="C27" s="198"/>
      <c r="D27" s="198"/>
      <c r="E27" s="198"/>
      <c r="F27" s="198"/>
      <c r="G27" s="198"/>
      <c r="H27" s="198"/>
      <c r="I27" s="198"/>
      <c r="J27" s="198"/>
      <c r="K27" s="198"/>
      <c r="L27" s="198"/>
    </row>
    <row r="28" spans="2:12" s="29" customFormat="1" ht="12" x14ac:dyDescent="0.2">
      <c r="B28" s="199" t="s">
        <v>123</v>
      </c>
      <c r="C28" s="199"/>
      <c r="D28" s="199"/>
      <c r="E28" s="199"/>
      <c r="F28" s="199"/>
      <c r="G28" s="199"/>
      <c r="H28" s="199"/>
      <c r="I28" s="199"/>
      <c r="J28" s="199"/>
      <c r="K28" s="199"/>
      <c r="L28" s="199"/>
    </row>
    <row r="29" spans="2:12" s="29" customFormat="1" ht="12" x14ac:dyDescent="0.2"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</row>
    <row r="30" spans="2:12" s="29" customFormat="1" ht="12" x14ac:dyDescent="0.2">
      <c r="B30" s="29" t="s">
        <v>124</v>
      </c>
      <c r="D30" s="30"/>
      <c r="E30" s="31"/>
      <c r="F30" s="31"/>
      <c r="G30" s="32"/>
      <c r="H30" s="33"/>
    </row>
    <row r="31" spans="2:12" s="29" customFormat="1" ht="12" x14ac:dyDescent="0.2">
      <c r="B31" s="29" t="s">
        <v>125</v>
      </c>
      <c r="D31" s="30"/>
      <c r="E31" s="31"/>
      <c r="F31" s="31"/>
      <c r="G31" s="33"/>
      <c r="H31" s="33"/>
    </row>
  </sheetData>
  <mergeCells count="12">
    <mergeCell ref="B27:L27"/>
    <mergeCell ref="B28:L29"/>
    <mergeCell ref="B2:G2"/>
    <mergeCell ref="E3:G3"/>
    <mergeCell ref="I3:L3"/>
    <mergeCell ref="E4:E7"/>
    <mergeCell ref="F4:F7"/>
    <mergeCell ref="G4:G7"/>
    <mergeCell ref="I4:I7"/>
    <mergeCell ref="J4:J7"/>
    <mergeCell ref="K4:K7"/>
    <mergeCell ref="L4:L7"/>
  </mergeCells>
  <pageMargins left="0.75" right="0.75" top="1" bottom="1" header="0" footer="0"/>
  <pageSetup scale="5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view="pageBreakPreview" zoomScale="85" zoomScaleNormal="100" zoomScaleSheetLayoutView="85" workbookViewId="0">
      <selection activeCell="E2" sqref="E2"/>
    </sheetView>
  </sheetViews>
  <sheetFormatPr baseColWidth="10" defaultRowHeight="13.5" x14ac:dyDescent="0.2"/>
  <cols>
    <col min="1" max="1" width="40.140625" style="83" bestFit="1" customWidth="1"/>
    <col min="2" max="2" width="11.140625" style="83" customWidth="1"/>
    <col min="3" max="10" width="11.42578125" style="83"/>
    <col min="11" max="11" width="8.28515625" style="83" customWidth="1"/>
    <col min="12" max="256" width="11.42578125" style="83"/>
    <col min="257" max="257" width="40.140625" style="83" bestFit="1" customWidth="1"/>
    <col min="258" max="258" width="12" style="83" bestFit="1" customWidth="1"/>
    <col min="259" max="259" width="11.140625" style="83" customWidth="1"/>
    <col min="260" max="266" width="11.42578125" style="83"/>
    <col min="267" max="267" width="8.28515625" style="83" customWidth="1"/>
    <col min="268" max="512" width="11.42578125" style="83"/>
    <col min="513" max="513" width="40.140625" style="83" bestFit="1" customWidth="1"/>
    <col min="514" max="514" width="12" style="83" bestFit="1" customWidth="1"/>
    <col min="515" max="515" width="11.140625" style="83" customWidth="1"/>
    <col min="516" max="522" width="11.42578125" style="83"/>
    <col min="523" max="523" width="8.28515625" style="83" customWidth="1"/>
    <col min="524" max="768" width="11.42578125" style="83"/>
    <col min="769" max="769" width="40.140625" style="83" bestFit="1" customWidth="1"/>
    <col min="770" max="770" width="12" style="83" bestFit="1" customWidth="1"/>
    <col min="771" max="771" width="11.140625" style="83" customWidth="1"/>
    <col min="772" max="778" width="11.42578125" style="83"/>
    <col min="779" max="779" width="8.28515625" style="83" customWidth="1"/>
    <col min="780" max="1024" width="11.42578125" style="83"/>
    <col min="1025" max="1025" width="40.140625" style="83" bestFit="1" customWidth="1"/>
    <col min="1026" max="1026" width="12" style="83" bestFit="1" customWidth="1"/>
    <col min="1027" max="1027" width="11.140625" style="83" customWidth="1"/>
    <col min="1028" max="1034" width="11.42578125" style="83"/>
    <col min="1035" max="1035" width="8.28515625" style="83" customWidth="1"/>
    <col min="1036" max="1280" width="11.42578125" style="83"/>
    <col min="1281" max="1281" width="40.140625" style="83" bestFit="1" customWidth="1"/>
    <col min="1282" max="1282" width="12" style="83" bestFit="1" customWidth="1"/>
    <col min="1283" max="1283" width="11.140625" style="83" customWidth="1"/>
    <col min="1284" max="1290" width="11.42578125" style="83"/>
    <col min="1291" max="1291" width="8.28515625" style="83" customWidth="1"/>
    <col min="1292" max="1536" width="11.42578125" style="83"/>
    <col min="1537" max="1537" width="40.140625" style="83" bestFit="1" customWidth="1"/>
    <col min="1538" max="1538" width="12" style="83" bestFit="1" customWidth="1"/>
    <col min="1539" max="1539" width="11.140625" style="83" customWidth="1"/>
    <col min="1540" max="1546" width="11.42578125" style="83"/>
    <col min="1547" max="1547" width="8.28515625" style="83" customWidth="1"/>
    <col min="1548" max="1792" width="11.42578125" style="83"/>
    <col min="1793" max="1793" width="40.140625" style="83" bestFit="1" customWidth="1"/>
    <col min="1794" max="1794" width="12" style="83" bestFit="1" customWidth="1"/>
    <col min="1795" max="1795" width="11.140625" style="83" customWidth="1"/>
    <col min="1796" max="1802" width="11.42578125" style="83"/>
    <col min="1803" max="1803" width="8.28515625" style="83" customWidth="1"/>
    <col min="1804" max="2048" width="11.42578125" style="83"/>
    <col min="2049" max="2049" width="40.140625" style="83" bestFit="1" customWidth="1"/>
    <col min="2050" max="2050" width="12" style="83" bestFit="1" customWidth="1"/>
    <col min="2051" max="2051" width="11.140625" style="83" customWidth="1"/>
    <col min="2052" max="2058" width="11.42578125" style="83"/>
    <col min="2059" max="2059" width="8.28515625" style="83" customWidth="1"/>
    <col min="2060" max="2304" width="11.42578125" style="83"/>
    <col min="2305" max="2305" width="40.140625" style="83" bestFit="1" customWidth="1"/>
    <col min="2306" max="2306" width="12" style="83" bestFit="1" customWidth="1"/>
    <col min="2307" max="2307" width="11.140625" style="83" customWidth="1"/>
    <col min="2308" max="2314" width="11.42578125" style="83"/>
    <col min="2315" max="2315" width="8.28515625" style="83" customWidth="1"/>
    <col min="2316" max="2560" width="11.42578125" style="83"/>
    <col min="2561" max="2561" width="40.140625" style="83" bestFit="1" customWidth="1"/>
    <col min="2562" max="2562" width="12" style="83" bestFit="1" customWidth="1"/>
    <col min="2563" max="2563" width="11.140625" style="83" customWidth="1"/>
    <col min="2564" max="2570" width="11.42578125" style="83"/>
    <col min="2571" max="2571" width="8.28515625" style="83" customWidth="1"/>
    <col min="2572" max="2816" width="11.42578125" style="83"/>
    <col min="2817" max="2817" width="40.140625" style="83" bestFit="1" customWidth="1"/>
    <col min="2818" max="2818" width="12" style="83" bestFit="1" customWidth="1"/>
    <col min="2819" max="2819" width="11.140625" style="83" customWidth="1"/>
    <col min="2820" max="2826" width="11.42578125" style="83"/>
    <col min="2827" max="2827" width="8.28515625" style="83" customWidth="1"/>
    <col min="2828" max="3072" width="11.42578125" style="83"/>
    <col min="3073" max="3073" width="40.140625" style="83" bestFit="1" customWidth="1"/>
    <col min="3074" max="3074" width="12" style="83" bestFit="1" customWidth="1"/>
    <col min="3075" max="3075" width="11.140625" style="83" customWidth="1"/>
    <col min="3076" max="3082" width="11.42578125" style="83"/>
    <col min="3083" max="3083" width="8.28515625" style="83" customWidth="1"/>
    <col min="3084" max="3328" width="11.42578125" style="83"/>
    <col min="3329" max="3329" width="40.140625" style="83" bestFit="1" customWidth="1"/>
    <col min="3330" max="3330" width="12" style="83" bestFit="1" customWidth="1"/>
    <col min="3331" max="3331" width="11.140625" style="83" customWidth="1"/>
    <col min="3332" max="3338" width="11.42578125" style="83"/>
    <col min="3339" max="3339" width="8.28515625" style="83" customWidth="1"/>
    <col min="3340" max="3584" width="11.42578125" style="83"/>
    <col min="3585" max="3585" width="40.140625" style="83" bestFit="1" customWidth="1"/>
    <col min="3586" max="3586" width="12" style="83" bestFit="1" customWidth="1"/>
    <col min="3587" max="3587" width="11.140625" style="83" customWidth="1"/>
    <col min="3588" max="3594" width="11.42578125" style="83"/>
    <col min="3595" max="3595" width="8.28515625" style="83" customWidth="1"/>
    <col min="3596" max="3840" width="11.42578125" style="83"/>
    <col min="3841" max="3841" width="40.140625" style="83" bestFit="1" customWidth="1"/>
    <col min="3842" max="3842" width="12" style="83" bestFit="1" customWidth="1"/>
    <col min="3843" max="3843" width="11.140625" style="83" customWidth="1"/>
    <col min="3844" max="3850" width="11.42578125" style="83"/>
    <col min="3851" max="3851" width="8.28515625" style="83" customWidth="1"/>
    <col min="3852" max="4096" width="11.42578125" style="83"/>
    <col min="4097" max="4097" width="40.140625" style="83" bestFit="1" customWidth="1"/>
    <col min="4098" max="4098" width="12" style="83" bestFit="1" customWidth="1"/>
    <col min="4099" max="4099" width="11.140625" style="83" customWidth="1"/>
    <col min="4100" max="4106" width="11.42578125" style="83"/>
    <col min="4107" max="4107" width="8.28515625" style="83" customWidth="1"/>
    <col min="4108" max="4352" width="11.42578125" style="83"/>
    <col min="4353" max="4353" width="40.140625" style="83" bestFit="1" customWidth="1"/>
    <col min="4354" max="4354" width="12" style="83" bestFit="1" customWidth="1"/>
    <col min="4355" max="4355" width="11.140625" style="83" customWidth="1"/>
    <col min="4356" max="4362" width="11.42578125" style="83"/>
    <col min="4363" max="4363" width="8.28515625" style="83" customWidth="1"/>
    <col min="4364" max="4608" width="11.42578125" style="83"/>
    <col min="4609" max="4609" width="40.140625" style="83" bestFit="1" customWidth="1"/>
    <col min="4610" max="4610" width="12" style="83" bestFit="1" customWidth="1"/>
    <col min="4611" max="4611" width="11.140625" style="83" customWidth="1"/>
    <col min="4612" max="4618" width="11.42578125" style="83"/>
    <col min="4619" max="4619" width="8.28515625" style="83" customWidth="1"/>
    <col min="4620" max="4864" width="11.42578125" style="83"/>
    <col min="4865" max="4865" width="40.140625" style="83" bestFit="1" customWidth="1"/>
    <col min="4866" max="4866" width="12" style="83" bestFit="1" customWidth="1"/>
    <col min="4867" max="4867" width="11.140625" style="83" customWidth="1"/>
    <col min="4868" max="4874" width="11.42578125" style="83"/>
    <col min="4875" max="4875" width="8.28515625" style="83" customWidth="1"/>
    <col min="4876" max="5120" width="11.42578125" style="83"/>
    <col min="5121" max="5121" width="40.140625" style="83" bestFit="1" customWidth="1"/>
    <col min="5122" max="5122" width="12" style="83" bestFit="1" customWidth="1"/>
    <col min="5123" max="5123" width="11.140625" style="83" customWidth="1"/>
    <col min="5124" max="5130" width="11.42578125" style="83"/>
    <col min="5131" max="5131" width="8.28515625" style="83" customWidth="1"/>
    <col min="5132" max="5376" width="11.42578125" style="83"/>
    <col min="5377" max="5377" width="40.140625" style="83" bestFit="1" customWidth="1"/>
    <col min="5378" max="5378" width="12" style="83" bestFit="1" customWidth="1"/>
    <col min="5379" max="5379" width="11.140625" style="83" customWidth="1"/>
    <col min="5380" max="5386" width="11.42578125" style="83"/>
    <col min="5387" max="5387" width="8.28515625" style="83" customWidth="1"/>
    <col min="5388" max="5632" width="11.42578125" style="83"/>
    <col min="5633" max="5633" width="40.140625" style="83" bestFit="1" customWidth="1"/>
    <col min="5634" max="5634" width="12" style="83" bestFit="1" customWidth="1"/>
    <col min="5635" max="5635" width="11.140625" style="83" customWidth="1"/>
    <col min="5636" max="5642" width="11.42578125" style="83"/>
    <col min="5643" max="5643" width="8.28515625" style="83" customWidth="1"/>
    <col min="5644" max="5888" width="11.42578125" style="83"/>
    <col min="5889" max="5889" width="40.140625" style="83" bestFit="1" customWidth="1"/>
    <col min="5890" max="5890" width="12" style="83" bestFit="1" customWidth="1"/>
    <col min="5891" max="5891" width="11.140625" style="83" customWidth="1"/>
    <col min="5892" max="5898" width="11.42578125" style="83"/>
    <col min="5899" max="5899" width="8.28515625" style="83" customWidth="1"/>
    <col min="5900" max="6144" width="11.42578125" style="83"/>
    <col min="6145" max="6145" width="40.140625" style="83" bestFit="1" customWidth="1"/>
    <col min="6146" max="6146" width="12" style="83" bestFit="1" customWidth="1"/>
    <col min="6147" max="6147" width="11.140625" style="83" customWidth="1"/>
    <col min="6148" max="6154" width="11.42578125" style="83"/>
    <col min="6155" max="6155" width="8.28515625" style="83" customWidth="1"/>
    <col min="6156" max="6400" width="11.42578125" style="83"/>
    <col min="6401" max="6401" width="40.140625" style="83" bestFit="1" customWidth="1"/>
    <col min="6402" max="6402" width="12" style="83" bestFit="1" customWidth="1"/>
    <col min="6403" max="6403" width="11.140625" style="83" customWidth="1"/>
    <col min="6404" max="6410" width="11.42578125" style="83"/>
    <col min="6411" max="6411" width="8.28515625" style="83" customWidth="1"/>
    <col min="6412" max="6656" width="11.42578125" style="83"/>
    <col min="6657" max="6657" width="40.140625" style="83" bestFit="1" customWidth="1"/>
    <col min="6658" max="6658" width="12" style="83" bestFit="1" customWidth="1"/>
    <col min="6659" max="6659" width="11.140625" style="83" customWidth="1"/>
    <col min="6660" max="6666" width="11.42578125" style="83"/>
    <col min="6667" max="6667" width="8.28515625" style="83" customWidth="1"/>
    <col min="6668" max="6912" width="11.42578125" style="83"/>
    <col min="6913" max="6913" width="40.140625" style="83" bestFit="1" customWidth="1"/>
    <col min="6914" max="6914" width="12" style="83" bestFit="1" customWidth="1"/>
    <col min="6915" max="6915" width="11.140625" style="83" customWidth="1"/>
    <col min="6916" max="6922" width="11.42578125" style="83"/>
    <col min="6923" max="6923" width="8.28515625" style="83" customWidth="1"/>
    <col min="6924" max="7168" width="11.42578125" style="83"/>
    <col min="7169" max="7169" width="40.140625" style="83" bestFit="1" customWidth="1"/>
    <col min="7170" max="7170" width="12" style="83" bestFit="1" customWidth="1"/>
    <col min="7171" max="7171" width="11.140625" style="83" customWidth="1"/>
    <col min="7172" max="7178" width="11.42578125" style="83"/>
    <col min="7179" max="7179" width="8.28515625" style="83" customWidth="1"/>
    <col min="7180" max="7424" width="11.42578125" style="83"/>
    <col min="7425" max="7425" width="40.140625" style="83" bestFit="1" customWidth="1"/>
    <col min="7426" max="7426" width="12" style="83" bestFit="1" customWidth="1"/>
    <col min="7427" max="7427" width="11.140625" style="83" customWidth="1"/>
    <col min="7428" max="7434" width="11.42578125" style="83"/>
    <col min="7435" max="7435" width="8.28515625" style="83" customWidth="1"/>
    <col min="7436" max="7680" width="11.42578125" style="83"/>
    <col min="7681" max="7681" width="40.140625" style="83" bestFit="1" customWidth="1"/>
    <col min="7682" max="7682" width="12" style="83" bestFit="1" customWidth="1"/>
    <col min="7683" max="7683" width="11.140625" style="83" customWidth="1"/>
    <col min="7684" max="7690" width="11.42578125" style="83"/>
    <col min="7691" max="7691" width="8.28515625" style="83" customWidth="1"/>
    <col min="7692" max="7936" width="11.42578125" style="83"/>
    <col min="7937" max="7937" width="40.140625" style="83" bestFit="1" customWidth="1"/>
    <col min="7938" max="7938" width="12" style="83" bestFit="1" customWidth="1"/>
    <col min="7939" max="7939" width="11.140625" style="83" customWidth="1"/>
    <col min="7940" max="7946" width="11.42578125" style="83"/>
    <col min="7947" max="7947" width="8.28515625" style="83" customWidth="1"/>
    <col min="7948" max="8192" width="11.42578125" style="83"/>
    <col min="8193" max="8193" width="40.140625" style="83" bestFit="1" customWidth="1"/>
    <col min="8194" max="8194" width="12" style="83" bestFit="1" customWidth="1"/>
    <col min="8195" max="8195" width="11.140625" style="83" customWidth="1"/>
    <col min="8196" max="8202" width="11.42578125" style="83"/>
    <col min="8203" max="8203" width="8.28515625" style="83" customWidth="1"/>
    <col min="8204" max="8448" width="11.42578125" style="83"/>
    <col min="8449" max="8449" width="40.140625" style="83" bestFit="1" customWidth="1"/>
    <col min="8450" max="8450" width="12" style="83" bestFit="1" customWidth="1"/>
    <col min="8451" max="8451" width="11.140625" style="83" customWidth="1"/>
    <col min="8452" max="8458" width="11.42578125" style="83"/>
    <col min="8459" max="8459" width="8.28515625" style="83" customWidth="1"/>
    <col min="8460" max="8704" width="11.42578125" style="83"/>
    <col min="8705" max="8705" width="40.140625" style="83" bestFit="1" customWidth="1"/>
    <col min="8706" max="8706" width="12" style="83" bestFit="1" customWidth="1"/>
    <col min="8707" max="8707" width="11.140625" style="83" customWidth="1"/>
    <col min="8708" max="8714" width="11.42578125" style="83"/>
    <col min="8715" max="8715" width="8.28515625" style="83" customWidth="1"/>
    <col min="8716" max="8960" width="11.42578125" style="83"/>
    <col min="8961" max="8961" width="40.140625" style="83" bestFit="1" customWidth="1"/>
    <col min="8962" max="8962" width="12" style="83" bestFit="1" customWidth="1"/>
    <col min="8963" max="8963" width="11.140625" style="83" customWidth="1"/>
    <col min="8964" max="8970" width="11.42578125" style="83"/>
    <col min="8971" max="8971" width="8.28515625" style="83" customWidth="1"/>
    <col min="8972" max="9216" width="11.42578125" style="83"/>
    <col min="9217" max="9217" width="40.140625" style="83" bestFit="1" customWidth="1"/>
    <col min="9218" max="9218" width="12" style="83" bestFit="1" customWidth="1"/>
    <col min="9219" max="9219" width="11.140625" style="83" customWidth="1"/>
    <col min="9220" max="9226" width="11.42578125" style="83"/>
    <col min="9227" max="9227" width="8.28515625" style="83" customWidth="1"/>
    <col min="9228" max="9472" width="11.42578125" style="83"/>
    <col min="9473" max="9473" width="40.140625" style="83" bestFit="1" customWidth="1"/>
    <col min="9474" max="9474" width="12" style="83" bestFit="1" customWidth="1"/>
    <col min="9475" max="9475" width="11.140625" style="83" customWidth="1"/>
    <col min="9476" max="9482" width="11.42578125" style="83"/>
    <col min="9483" max="9483" width="8.28515625" style="83" customWidth="1"/>
    <col min="9484" max="9728" width="11.42578125" style="83"/>
    <col min="9729" max="9729" width="40.140625" style="83" bestFit="1" customWidth="1"/>
    <col min="9730" max="9730" width="12" style="83" bestFit="1" customWidth="1"/>
    <col min="9731" max="9731" width="11.140625" style="83" customWidth="1"/>
    <col min="9732" max="9738" width="11.42578125" style="83"/>
    <col min="9739" max="9739" width="8.28515625" style="83" customWidth="1"/>
    <col min="9740" max="9984" width="11.42578125" style="83"/>
    <col min="9985" max="9985" width="40.140625" style="83" bestFit="1" customWidth="1"/>
    <col min="9986" max="9986" width="12" style="83" bestFit="1" customWidth="1"/>
    <col min="9987" max="9987" width="11.140625" style="83" customWidth="1"/>
    <col min="9988" max="9994" width="11.42578125" style="83"/>
    <col min="9995" max="9995" width="8.28515625" style="83" customWidth="1"/>
    <col min="9996" max="10240" width="11.42578125" style="83"/>
    <col min="10241" max="10241" width="40.140625" style="83" bestFit="1" customWidth="1"/>
    <col min="10242" max="10242" width="12" style="83" bestFit="1" customWidth="1"/>
    <col min="10243" max="10243" width="11.140625" style="83" customWidth="1"/>
    <col min="10244" max="10250" width="11.42578125" style="83"/>
    <col min="10251" max="10251" width="8.28515625" style="83" customWidth="1"/>
    <col min="10252" max="10496" width="11.42578125" style="83"/>
    <col min="10497" max="10497" width="40.140625" style="83" bestFit="1" customWidth="1"/>
    <col min="10498" max="10498" width="12" style="83" bestFit="1" customWidth="1"/>
    <col min="10499" max="10499" width="11.140625" style="83" customWidth="1"/>
    <col min="10500" max="10506" width="11.42578125" style="83"/>
    <col min="10507" max="10507" width="8.28515625" style="83" customWidth="1"/>
    <col min="10508" max="10752" width="11.42578125" style="83"/>
    <col min="10753" max="10753" width="40.140625" style="83" bestFit="1" customWidth="1"/>
    <col min="10754" max="10754" width="12" style="83" bestFit="1" customWidth="1"/>
    <col min="10755" max="10755" width="11.140625" style="83" customWidth="1"/>
    <col min="10756" max="10762" width="11.42578125" style="83"/>
    <col min="10763" max="10763" width="8.28515625" style="83" customWidth="1"/>
    <col min="10764" max="11008" width="11.42578125" style="83"/>
    <col min="11009" max="11009" width="40.140625" style="83" bestFit="1" customWidth="1"/>
    <col min="11010" max="11010" width="12" style="83" bestFit="1" customWidth="1"/>
    <col min="11011" max="11011" width="11.140625" style="83" customWidth="1"/>
    <col min="11012" max="11018" width="11.42578125" style="83"/>
    <col min="11019" max="11019" width="8.28515625" style="83" customWidth="1"/>
    <col min="11020" max="11264" width="11.42578125" style="83"/>
    <col min="11265" max="11265" width="40.140625" style="83" bestFit="1" customWidth="1"/>
    <col min="11266" max="11266" width="12" style="83" bestFit="1" customWidth="1"/>
    <col min="11267" max="11267" width="11.140625" style="83" customWidth="1"/>
    <col min="11268" max="11274" width="11.42578125" style="83"/>
    <col min="11275" max="11275" width="8.28515625" style="83" customWidth="1"/>
    <col min="11276" max="11520" width="11.42578125" style="83"/>
    <col min="11521" max="11521" width="40.140625" style="83" bestFit="1" customWidth="1"/>
    <col min="11522" max="11522" width="12" style="83" bestFit="1" customWidth="1"/>
    <col min="11523" max="11523" width="11.140625" style="83" customWidth="1"/>
    <col min="11524" max="11530" width="11.42578125" style="83"/>
    <col min="11531" max="11531" width="8.28515625" style="83" customWidth="1"/>
    <col min="11532" max="11776" width="11.42578125" style="83"/>
    <col min="11777" max="11777" width="40.140625" style="83" bestFit="1" customWidth="1"/>
    <col min="11778" max="11778" width="12" style="83" bestFit="1" customWidth="1"/>
    <col min="11779" max="11779" width="11.140625" style="83" customWidth="1"/>
    <col min="11780" max="11786" width="11.42578125" style="83"/>
    <col min="11787" max="11787" width="8.28515625" style="83" customWidth="1"/>
    <col min="11788" max="12032" width="11.42578125" style="83"/>
    <col min="12033" max="12033" width="40.140625" style="83" bestFit="1" customWidth="1"/>
    <col min="12034" max="12034" width="12" style="83" bestFit="1" customWidth="1"/>
    <col min="12035" max="12035" width="11.140625" style="83" customWidth="1"/>
    <col min="12036" max="12042" width="11.42578125" style="83"/>
    <col min="12043" max="12043" width="8.28515625" style="83" customWidth="1"/>
    <col min="12044" max="12288" width="11.42578125" style="83"/>
    <col min="12289" max="12289" width="40.140625" style="83" bestFit="1" customWidth="1"/>
    <col min="12290" max="12290" width="12" style="83" bestFit="1" customWidth="1"/>
    <col min="12291" max="12291" width="11.140625" style="83" customWidth="1"/>
    <col min="12292" max="12298" width="11.42578125" style="83"/>
    <col min="12299" max="12299" width="8.28515625" style="83" customWidth="1"/>
    <col min="12300" max="12544" width="11.42578125" style="83"/>
    <col min="12545" max="12545" width="40.140625" style="83" bestFit="1" customWidth="1"/>
    <col min="12546" max="12546" width="12" style="83" bestFit="1" customWidth="1"/>
    <col min="12547" max="12547" width="11.140625" style="83" customWidth="1"/>
    <col min="12548" max="12554" width="11.42578125" style="83"/>
    <col min="12555" max="12555" width="8.28515625" style="83" customWidth="1"/>
    <col min="12556" max="12800" width="11.42578125" style="83"/>
    <col min="12801" max="12801" width="40.140625" style="83" bestFit="1" customWidth="1"/>
    <col min="12802" max="12802" width="12" style="83" bestFit="1" customWidth="1"/>
    <col min="12803" max="12803" width="11.140625" style="83" customWidth="1"/>
    <col min="12804" max="12810" width="11.42578125" style="83"/>
    <col min="12811" max="12811" width="8.28515625" style="83" customWidth="1"/>
    <col min="12812" max="13056" width="11.42578125" style="83"/>
    <col min="13057" max="13057" width="40.140625" style="83" bestFit="1" customWidth="1"/>
    <col min="13058" max="13058" width="12" style="83" bestFit="1" customWidth="1"/>
    <col min="13059" max="13059" width="11.140625" style="83" customWidth="1"/>
    <col min="13060" max="13066" width="11.42578125" style="83"/>
    <col min="13067" max="13067" width="8.28515625" style="83" customWidth="1"/>
    <col min="13068" max="13312" width="11.42578125" style="83"/>
    <col min="13313" max="13313" width="40.140625" style="83" bestFit="1" customWidth="1"/>
    <col min="13314" max="13314" width="12" style="83" bestFit="1" customWidth="1"/>
    <col min="13315" max="13315" width="11.140625" style="83" customWidth="1"/>
    <col min="13316" max="13322" width="11.42578125" style="83"/>
    <col min="13323" max="13323" width="8.28515625" style="83" customWidth="1"/>
    <col min="13324" max="13568" width="11.42578125" style="83"/>
    <col min="13569" max="13569" width="40.140625" style="83" bestFit="1" customWidth="1"/>
    <col min="13570" max="13570" width="12" style="83" bestFit="1" customWidth="1"/>
    <col min="13571" max="13571" width="11.140625" style="83" customWidth="1"/>
    <col min="13572" max="13578" width="11.42578125" style="83"/>
    <col min="13579" max="13579" width="8.28515625" style="83" customWidth="1"/>
    <col min="13580" max="13824" width="11.42578125" style="83"/>
    <col min="13825" max="13825" width="40.140625" style="83" bestFit="1" customWidth="1"/>
    <col min="13826" max="13826" width="12" style="83" bestFit="1" customWidth="1"/>
    <col min="13827" max="13827" width="11.140625" style="83" customWidth="1"/>
    <col min="13828" max="13834" width="11.42578125" style="83"/>
    <col min="13835" max="13835" width="8.28515625" style="83" customWidth="1"/>
    <col min="13836" max="14080" width="11.42578125" style="83"/>
    <col min="14081" max="14081" width="40.140625" style="83" bestFit="1" customWidth="1"/>
    <col min="14082" max="14082" width="12" style="83" bestFit="1" customWidth="1"/>
    <col min="14083" max="14083" width="11.140625" style="83" customWidth="1"/>
    <col min="14084" max="14090" width="11.42578125" style="83"/>
    <col min="14091" max="14091" width="8.28515625" style="83" customWidth="1"/>
    <col min="14092" max="14336" width="11.42578125" style="83"/>
    <col min="14337" max="14337" width="40.140625" style="83" bestFit="1" customWidth="1"/>
    <col min="14338" max="14338" width="12" style="83" bestFit="1" customWidth="1"/>
    <col min="14339" max="14339" width="11.140625" style="83" customWidth="1"/>
    <col min="14340" max="14346" width="11.42578125" style="83"/>
    <col min="14347" max="14347" width="8.28515625" style="83" customWidth="1"/>
    <col min="14348" max="14592" width="11.42578125" style="83"/>
    <col min="14593" max="14593" width="40.140625" style="83" bestFit="1" customWidth="1"/>
    <col min="14594" max="14594" width="12" style="83" bestFit="1" customWidth="1"/>
    <col min="14595" max="14595" width="11.140625" style="83" customWidth="1"/>
    <col min="14596" max="14602" width="11.42578125" style="83"/>
    <col min="14603" max="14603" width="8.28515625" style="83" customWidth="1"/>
    <col min="14604" max="14848" width="11.42578125" style="83"/>
    <col min="14849" max="14849" width="40.140625" style="83" bestFit="1" customWidth="1"/>
    <col min="14850" max="14850" width="12" style="83" bestFit="1" customWidth="1"/>
    <col min="14851" max="14851" width="11.140625" style="83" customWidth="1"/>
    <col min="14852" max="14858" width="11.42578125" style="83"/>
    <col min="14859" max="14859" width="8.28515625" style="83" customWidth="1"/>
    <col min="14860" max="15104" width="11.42578125" style="83"/>
    <col min="15105" max="15105" width="40.140625" style="83" bestFit="1" customWidth="1"/>
    <col min="15106" max="15106" width="12" style="83" bestFit="1" customWidth="1"/>
    <col min="15107" max="15107" width="11.140625" style="83" customWidth="1"/>
    <col min="15108" max="15114" width="11.42578125" style="83"/>
    <col min="15115" max="15115" width="8.28515625" style="83" customWidth="1"/>
    <col min="15116" max="15360" width="11.42578125" style="83"/>
    <col min="15361" max="15361" width="40.140625" style="83" bestFit="1" customWidth="1"/>
    <col min="15362" max="15362" width="12" style="83" bestFit="1" customWidth="1"/>
    <col min="15363" max="15363" width="11.140625" style="83" customWidth="1"/>
    <col min="15364" max="15370" width="11.42578125" style="83"/>
    <col min="15371" max="15371" width="8.28515625" style="83" customWidth="1"/>
    <col min="15372" max="15616" width="11.42578125" style="83"/>
    <col min="15617" max="15617" width="40.140625" style="83" bestFit="1" customWidth="1"/>
    <col min="15618" max="15618" width="12" style="83" bestFit="1" customWidth="1"/>
    <col min="15619" max="15619" width="11.140625" style="83" customWidth="1"/>
    <col min="15620" max="15626" width="11.42578125" style="83"/>
    <col min="15627" max="15627" width="8.28515625" style="83" customWidth="1"/>
    <col min="15628" max="15872" width="11.42578125" style="83"/>
    <col min="15873" max="15873" width="40.140625" style="83" bestFit="1" customWidth="1"/>
    <col min="15874" max="15874" width="12" style="83" bestFit="1" customWidth="1"/>
    <col min="15875" max="15875" width="11.140625" style="83" customWidth="1"/>
    <col min="15876" max="15882" width="11.42578125" style="83"/>
    <col min="15883" max="15883" width="8.28515625" style="83" customWidth="1"/>
    <col min="15884" max="16128" width="11.42578125" style="83"/>
    <col min="16129" max="16129" width="40.140625" style="83" bestFit="1" customWidth="1"/>
    <col min="16130" max="16130" width="12" style="83" bestFit="1" customWidth="1"/>
    <col min="16131" max="16131" width="11.140625" style="83" customWidth="1"/>
    <col min="16132" max="16138" width="11.42578125" style="83"/>
    <col min="16139" max="16139" width="8.28515625" style="83" customWidth="1"/>
    <col min="16140" max="16384" width="11.42578125" style="83"/>
  </cols>
  <sheetData>
    <row r="1" spans="1:13" x14ac:dyDescent="0.2">
      <c r="A1" s="101"/>
      <c r="B1" s="101" t="s">
        <v>10</v>
      </c>
    </row>
    <row r="2" spans="1:13" ht="14.25" thickBot="1" x14ac:dyDescent="0.25">
      <c r="A2" s="100"/>
      <c r="B2" s="99">
        <v>41609</v>
      </c>
      <c r="C2" s="98">
        <v>41791</v>
      </c>
      <c r="D2" s="98">
        <v>41974</v>
      </c>
      <c r="E2" s="84"/>
      <c r="F2" s="84"/>
      <c r="G2" s="84"/>
      <c r="H2" s="84"/>
      <c r="I2" s="84"/>
      <c r="J2" s="84"/>
      <c r="K2" s="84"/>
      <c r="L2" s="84"/>
      <c r="M2" s="84"/>
    </row>
    <row r="3" spans="1:13" ht="16.5" x14ac:dyDescent="0.3">
      <c r="A3" s="94" t="s">
        <v>37</v>
      </c>
      <c r="B3" s="93">
        <v>13.006697143834984</v>
      </c>
      <c r="C3" s="88">
        <v>15.942650102762416</v>
      </c>
      <c r="D3" s="92">
        <v>17.969276883145138</v>
      </c>
      <c r="E3" s="97" t="s">
        <v>115</v>
      </c>
      <c r="F3" s="84"/>
      <c r="G3" s="84"/>
      <c r="H3" s="84"/>
      <c r="I3" s="84"/>
      <c r="J3" s="84"/>
      <c r="K3" s="84"/>
      <c r="L3" s="84"/>
      <c r="M3" s="84"/>
    </row>
    <row r="4" spans="1:13" ht="16.5" x14ac:dyDescent="0.3">
      <c r="A4" s="94" t="s">
        <v>36</v>
      </c>
      <c r="B4" s="95">
        <v>8.5871897644155784</v>
      </c>
      <c r="C4" s="89">
        <v>9.4987473989153948</v>
      </c>
      <c r="D4" s="96">
        <v>10.036275350494373</v>
      </c>
      <c r="E4" s="84"/>
      <c r="F4" s="84"/>
      <c r="G4" s="84"/>
      <c r="H4" s="84"/>
      <c r="I4" s="84"/>
      <c r="J4" s="84"/>
      <c r="K4" s="84"/>
      <c r="L4" s="84"/>
      <c r="M4" s="84"/>
    </row>
    <row r="5" spans="1:13" ht="16.5" x14ac:dyDescent="0.3">
      <c r="A5" s="94" t="s">
        <v>35</v>
      </c>
      <c r="B5" s="95">
        <v>28.356672199645359</v>
      </c>
      <c r="C5" s="89">
        <v>27.496509769693684</v>
      </c>
      <c r="D5" s="92">
        <v>27.780587747779833</v>
      </c>
      <c r="E5" s="84"/>
      <c r="F5" s="84"/>
      <c r="G5" s="84"/>
      <c r="H5" s="84"/>
      <c r="I5" s="84"/>
      <c r="J5" s="84"/>
      <c r="K5" s="84"/>
      <c r="L5" s="84"/>
      <c r="M5" s="84"/>
    </row>
    <row r="6" spans="1:13" ht="16.5" x14ac:dyDescent="0.3">
      <c r="A6" s="94" t="s">
        <v>34</v>
      </c>
      <c r="B6" s="95">
        <v>9.20203683605307</v>
      </c>
      <c r="C6" s="89">
        <v>9.3872734389484478</v>
      </c>
      <c r="D6" s="92">
        <v>9.4159277058199287</v>
      </c>
      <c r="E6" s="84"/>
      <c r="F6" s="84"/>
      <c r="G6" s="84"/>
      <c r="H6" s="84"/>
      <c r="I6" s="84"/>
      <c r="J6" s="84"/>
      <c r="K6" s="84"/>
      <c r="L6" s="84"/>
      <c r="M6" s="84"/>
    </row>
    <row r="7" spans="1:13" ht="16.5" x14ac:dyDescent="0.3">
      <c r="A7" s="94" t="s">
        <v>33</v>
      </c>
      <c r="B7" s="93">
        <v>27.416813562299637</v>
      </c>
      <c r="C7" s="88">
        <v>24.196354653721894</v>
      </c>
      <c r="D7" s="92">
        <v>22.118694111620815</v>
      </c>
      <c r="E7" s="84"/>
      <c r="F7" s="84"/>
      <c r="G7" s="84"/>
      <c r="H7" s="84"/>
      <c r="I7" s="84"/>
      <c r="J7" s="84"/>
      <c r="K7" s="84"/>
      <c r="L7" s="84"/>
      <c r="M7" s="84"/>
    </row>
    <row r="8" spans="1:13" ht="17.25" thickBot="1" x14ac:dyDescent="0.35">
      <c r="A8" s="91" t="s">
        <v>32</v>
      </c>
      <c r="B8" s="90">
        <v>13.43059049008653</v>
      </c>
      <c r="C8" s="89">
        <v>13.47846463595817</v>
      </c>
      <c r="D8" s="88">
        <v>13.065514932131684</v>
      </c>
      <c r="E8" s="84"/>
      <c r="F8" s="84"/>
      <c r="G8" s="84"/>
      <c r="H8" s="84"/>
      <c r="I8" s="84"/>
      <c r="J8" s="84"/>
      <c r="K8" s="84"/>
      <c r="L8" s="84"/>
      <c r="M8" s="84"/>
    </row>
    <row r="9" spans="1:13" ht="16.5" x14ac:dyDescent="0.3">
      <c r="B9" s="86"/>
      <c r="C9" s="87"/>
      <c r="D9" s="87"/>
      <c r="E9" s="84"/>
      <c r="F9" s="84"/>
      <c r="G9" s="84"/>
      <c r="H9" s="84"/>
      <c r="I9" s="84"/>
      <c r="J9" s="84"/>
      <c r="K9" s="84"/>
      <c r="L9" s="84"/>
      <c r="M9" s="84"/>
    </row>
    <row r="10" spans="1:13" x14ac:dyDescent="0.2">
      <c r="B10" s="86"/>
      <c r="E10" s="84"/>
      <c r="F10" s="84"/>
      <c r="G10" s="84"/>
      <c r="H10" s="84"/>
      <c r="I10" s="84"/>
      <c r="J10" s="84"/>
      <c r="K10" s="84"/>
      <c r="L10" s="84"/>
      <c r="M10" s="84"/>
    </row>
    <row r="11" spans="1:13" x14ac:dyDescent="0.2">
      <c r="E11" s="84"/>
      <c r="F11" s="84"/>
      <c r="G11" s="84"/>
      <c r="H11" s="84"/>
      <c r="I11" s="84"/>
      <c r="J11" s="84"/>
      <c r="K11" s="84"/>
      <c r="L11" s="84"/>
      <c r="M11" s="84"/>
    </row>
    <row r="12" spans="1:13" x14ac:dyDescent="0.2">
      <c r="E12" s="84"/>
      <c r="F12" s="84"/>
      <c r="G12" s="84"/>
      <c r="H12" s="84"/>
      <c r="I12" s="84"/>
      <c r="J12" s="84"/>
      <c r="K12" s="84"/>
      <c r="L12" s="84"/>
      <c r="M12" s="84"/>
    </row>
    <row r="13" spans="1:13" x14ac:dyDescent="0.2">
      <c r="E13" s="84"/>
      <c r="F13" s="84"/>
      <c r="G13" s="84"/>
      <c r="H13" s="84"/>
      <c r="I13" s="84"/>
      <c r="J13" s="84"/>
      <c r="K13" s="84"/>
      <c r="L13" s="84"/>
      <c r="M13" s="84"/>
    </row>
    <row r="14" spans="1:13" x14ac:dyDescent="0.2">
      <c r="E14" s="84"/>
      <c r="F14" s="84"/>
      <c r="G14" s="84"/>
      <c r="H14" s="84"/>
      <c r="I14" s="84"/>
      <c r="J14" s="84"/>
      <c r="K14" s="84"/>
      <c r="L14" s="84"/>
      <c r="M14" s="84"/>
    </row>
    <row r="15" spans="1:13" x14ac:dyDescent="0.2">
      <c r="E15" s="84"/>
      <c r="F15" s="84"/>
      <c r="G15" s="84"/>
      <c r="H15" s="84"/>
      <c r="I15" s="84"/>
      <c r="J15" s="84"/>
      <c r="K15" s="84"/>
      <c r="L15" s="84"/>
      <c r="M15" s="84"/>
    </row>
    <row r="16" spans="1:13" x14ac:dyDescent="0.2">
      <c r="E16" s="84"/>
      <c r="F16" s="84"/>
      <c r="G16" s="84"/>
      <c r="H16" s="84"/>
      <c r="I16" s="84"/>
      <c r="J16" s="84"/>
      <c r="K16" s="84"/>
      <c r="L16" s="84"/>
      <c r="M16" s="84"/>
    </row>
    <row r="17" spans="3:13" x14ac:dyDescent="0.2">
      <c r="C17" s="85"/>
      <c r="D17" s="85"/>
      <c r="E17" s="84"/>
      <c r="F17" s="84"/>
      <c r="G17" s="84"/>
      <c r="H17" s="84"/>
      <c r="I17" s="84"/>
      <c r="J17" s="84"/>
      <c r="K17" s="84"/>
      <c r="L17" s="84"/>
      <c r="M17" s="84"/>
    </row>
    <row r="18" spans="3:13" x14ac:dyDescent="0.2">
      <c r="C18" s="85"/>
      <c r="D18" s="85"/>
      <c r="E18" s="84"/>
      <c r="F18" s="84"/>
      <c r="G18" s="84"/>
      <c r="H18" s="84"/>
      <c r="I18" s="84"/>
      <c r="J18" s="84"/>
      <c r="K18" s="84"/>
      <c r="L18" s="84"/>
      <c r="M18" s="84"/>
    </row>
    <row r="19" spans="3:13" x14ac:dyDescent="0.2">
      <c r="C19" s="85"/>
      <c r="D19" s="85"/>
      <c r="E19" s="84"/>
      <c r="F19" s="84"/>
      <c r="G19" s="84"/>
      <c r="H19" s="84"/>
      <c r="I19" s="84"/>
      <c r="J19" s="84"/>
      <c r="K19" s="84"/>
      <c r="L19" s="84"/>
      <c r="M19" s="84"/>
    </row>
    <row r="20" spans="3:13" x14ac:dyDescent="0.2">
      <c r="C20" s="85"/>
      <c r="D20" s="85"/>
      <c r="E20" s="84"/>
      <c r="F20" s="84"/>
      <c r="G20" s="84"/>
      <c r="H20" s="84"/>
      <c r="I20" s="84"/>
      <c r="J20" s="84"/>
      <c r="K20" s="84"/>
      <c r="L20" s="84"/>
      <c r="M20" s="84"/>
    </row>
    <row r="21" spans="3:13" x14ac:dyDescent="0.2">
      <c r="C21" s="85"/>
      <c r="D21" s="85"/>
      <c r="E21" s="84"/>
      <c r="F21" s="84"/>
      <c r="G21" s="84"/>
      <c r="H21" s="84"/>
      <c r="I21" s="84"/>
      <c r="J21" s="84"/>
      <c r="K21" s="84"/>
      <c r="L21" s="84"/>
      <c r="M21" s="84"/>
    </row>
    <row r="22" spans="3:13" x14ac:dyDescent="0.2">
      <c r="C22" s="85"/>
      <c r="D22" s="85"/>
      <c r="E22" s="84"/>
      <c r="F22" s="84"/>
      <c r="G22" s="84"/>
      <c r="H22" s="84"/>
      <c r="I22" s="84"/>
      <c r="J22" s="84"/>
      <c r="K22" s="84"/>
      <c r="L22" s="84"/>
      <c r="M22" s="84"/>
    </row>
    <row r="23" spans="3:13" x14ac:dyDescent="0.2">
      <c r="C23" s="85"/>
      <c r="D23" s="85"/>
      <c r="E23" s="84"/>
      <c r="F23" s="84"/>
      <c r="G23" s="84"/>
      <c r="H23" s="84"/>
      <c r="I23" s="84"/>
      <c r="J23" s="84"/>
      <c r="K23" s="84"/>
      <c r="L23" s="84"/>
      <c r="M23" s="84"/>
    </row>
    <row r="24" spans="3:13" x14ac:dyDescent="0.2">
      <c r="E24" s="84"/>
      <c r="F24" s="84"/>
      <c r="G24" s="84"/>
      <c r="H24" s="84"/>
      <c r="I24" s="84"/>
      <c r="J24" s="84"/>
      <c r="K24" s="84"/>
      <c r="L24" s="84"/>
      <c r="M24" s="84"/>
    </row>
    <row r="25" spans="3:13" x14ac:dyDescent="0.2">
      <c r="E25" s="84"/>
      <c r="F25" s="84"/>
      <c r="G25" s="84"/>
      <c r="H25" s="84"/>
      <c r="I25" s="84"/>
      <c r="J25" s="84"/>
      <c r="K25" s="84"/>
      <c r="L25" s="84"/>
      <c r="M25" s="84"/>
    </row>
    <row r="26" spans="3:13" x14ac:dyDescent="0.2">
      <c r="E26" s="84"/>
      <c r="F26" s="84"/>
      <c r="G26" s="84"/>
      <c r="H26" s="84"/>
      <c r="I26" s="84"/>
      <c r="J26" s="84"/>
      <c r="K26" s="84"/>
      <c r="L26" s="84"/>
      <c r="M26" s="84"/>
    </row>
    <row r="27" spans="3:13" x14ac:dyDescent="0.2">
      <c r="E27" s="84"/>
      <c r="F27" s="84"/>
      <c r="G27" s="84"/>
      <c r="H27" s="84"/>
      <c r="I27" s="84"/>
      <c r="J27" s="84"/>
      <c r="K27" s="84"/>
      <c r="L27" s="84"/>
      <c r="M27" s="84"/>
    </row>
    <row r="28" spans="3:13" x14ac:dyDescent="0.2">
      <c r="E28" s="84"/>
      <c r="F28" s="84"/>
      <c r="G28" s="84"/>
      <c r="H28" s="84"/>
      <c r="I28" s="84"/>
      <c r="J28" s="84"/>
      <c r="K28" s="84"/>
      <c r="L28" s="84"/>
      <c r="M28" s="84"/>
    </row>
    <row r="29" spans="3:13" x14ac:dyDescent="0.2">
      <c r="E29" s="84"/>
      <c r="F29" s="84"/>
      <c r="G29" s="84"/>
      <c r="H29" s="84"/>
      <c r="I29" s="84"/>
      <c r="J29" s="84"/>
      <c r="K29" s="84"/>
      <c r="L29" s="84"/>
      <c r="M29" s="84"/>
    </row>
    <row r="30" spans="3:13" x14ac:dyDescent="0.2">
      <c r="E30" s="84"/>
      <c r="F30" s="84"/>
      <c r="G30" s="84"/>
      <c r="H30" s="84"/>
      <c r="I30" s="84"/>
      <c r="J30" s="84"/>
      <c r="K30" s="84"/>
      <c r="L30" s="84"/>
      <c r="M30" s="84"/>
    </row>
    <row r="31" spans="3:13" x14ac:dyDescent="0.2">
      <c r="E31" s="84"/>
      <c r="F31" s="84"/>
      <c r="G31" s="84"/>
      <c r="H31" s="84"/>
      <c r="I31" s="84"/>
      <c r="J31" s="84"/>
      <c r="K31" s="84"/>
      <c r="L31" s="84"/>
      <c r="M31" s="84"/>
    </row>
    <row r="32" spans="3:13" x14ac:dyDescent="0.2">
      <c r="E32" s="84"/>
      <c r="F32" s="84"/>
      <c r="G32" s="84"/>
      <c r="H32" s="84"/>
      <c r="I32" s="84"/>
      <c r="J32" s="84"/>
      <c r="K32" s="84"/>
      <c r="L32" s="84"/>
      <c r="M32" s="84"/>
    </row>
    <row r="33" spans="5:13" x14ac:dyDescent="0.2">
      <c r="E33" s="84"/>
      <c r="F33" s="84"/>
      <c r="G33" s="84"/>
      <c r="H33" s="84"/>
      <c r="I33" s="84"/>
      <c r="J33" s="84"/>
      <c r="K33" s="84"/>
      <c r="L33" s="84"/>
      <c r="M33" s="84"/>
    </row>
    <row r="34" spans="5:13" x14ac:dyDescent="0.2">
      <c r="E34" s="84"/>
      <c r="F34" s="84"/>
      <c r="G34" s="84"/>
      <c r="H34" s="84"/>
      <c r="I34" s="84"/>
      <c r="J34" s="84"/>
      <c r="K34" s="84"/>
      <c r="L34" s="84"/>
      <c r="M34" s="84"/>
    </row>
    <row r="35" spans="5:13" x14ac:dyDescent="0.2">
      <c r="E35" s="84"/>
      <c r="F35" s="84"/>
      <c r="G35" s="84"/>
      <c r="H35" s="84"/>
      <c r="I35" s="84"/>
      <c r="J35" s="84"/>
      <c r="K35" s="84"/>
      <c r="L35" s="84"/>
      <c r="M35" s="84"/>
    </row>
    <row r="36" spans="5:13" x14ac:dyDescent="0.2">
      <c r="E36" s="84"/>
      <c r="F36" s="84"/>
      <c r="G36" s="84"/>
      <c r="H36" s="84"/>
      <c r="I36" s="84"/>
      <c r="J36" s="84"/>
      <c r="K36" s="84"/>
      <c r="L36" s="84"/>
      <c r="M36" s="84"/>
    </row>
    <row r="37" spans="5:13" x14ac:dyDescent="0.2">
      <c r="E37" s="84"/>
      <c r="F37" s="84"/>
      <c r="G37" s="84"/>
      <c r="H37" s="84"/>
      <c r="I37" s="84"/>
      <c r="J37" s="84"/>
      <c r="K37" s="84"/>
      <c r="L37" s="84"/>
      <c r="M37" s="84"/>
    </row>
    <row r="38" spans="5:13" x14ac:dyDescent="0.2">
      <c r="E38" s="39"/>
      <c r="F38" s="84"/>
      <c r="G38" s="84"/>
      <c r="H38" s="84"/>
      <c r="I38" s="84"/>
      <c r="J38" s="84"/>
      <c r="K38" s="84"/>
      <c r="L38" s="84"/>
      <c r="M38" s="84"/>
    </row>
    <row r="39" spans="5:13" x14ac:dyDescent="0.2">
      <c r="E39" s="84"/>
      <c r="F39" s="84"/>
      <c r="G39" s="84"/>
      <c r="H39" s="84"/>
      <c r="I39" s="84"/>
      <c r="J39" s="84"/>
      <c r="K39" s="84"/>
      <c r="L39" s="84"/>
      <c r="M39" s="84"/>
    </row>
    <row r="40" spans="5:13" x14ac:dyDescent="0.2">
      <c r="E40" s="84"/>
      <c r="F40" s="84"/>
      <c r="G40" s="84"/>
      <c r="H40" s="84"/>
      <c r="I40" s="84"/>
      <c r="J40" s="84"/>
      <c r="K40" s="84"/>
      <c r="L40" s="84"/>
      <c r="M40" s="84"/>
    </row>
    <row r="41" spans="5:13" x14ac:dyDescent="0.2">
      <c r="E41" s="84"/>
      <c r="F41" s="84"/>
      <c r="G41" s="84"/>
      <c r="H41" s="84"/>
      <c r="I41" s="84"/>
      <c r="J41" s="84"/>
      <c r="K41" s="84"/>
      <c r="L41" s="84"/>
      <c r="M41" s="84"/>
    </row>
    <row r="42" spans="5:13" x14ac:dyDescent="0.2">
      <c r="E42" s="84"/>
      <c r="F42" s="84"/>
      <c r="G42" s="84"/>
      <c r="H42" s="84"/>
      <c r="I42" s="84"/>
      <c r="J42" s="84"/>
      <c r="K42" s="84"/>
      <c r="L42" s="84"/>
      <c r="M42" s="84"/>
    </row>
    <row r="43" spans="5:13" x14ac:dyDescent="0.2">
      <c r="E43" s="84"/>
      <c r="F43" s="84"/>
      <c r="G43" s="84"/>
      <c r="H43" s="84"/>
      <c r="I43" s="84"/>
      <c r="J43" s="84"/>
      <c r="K43" s="84"/>
      <c r="L43" s="84"/>
      <c r="M43" s="84"/>
    </row>
  </sheetData>
  <pageMargins left="0.7" right="0.7" top="0.75" bottom="0.75" header="0.3" footer="0.3"/>
  <pageSetup scale="9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"/>
  <sheetViews>
    <sheetView view="pageBreakPreview" topLeftCell="E1" zoomScale="110" zoomScaleNormal="100" zoomScaleSheetLayoutView="110" workbookViewId="0">
      <selection activeCell="J29" sqref="J29"/>
    </sheetView>
  </sheetViews>
  <sheetFormatPr baseColWidth="10" defaultRowHeight="15" x14ac:dyDescent="0.25"/>
  <cols>
    <col min="1" max="1" width="7" style="153" bestFit="1" customWidth="1"/>
    <col min="2" max="2" width="75.5703125" style="153" bestFit="1" customWidth="1"/>
    <col min="3" max="3" width="36.7109375" style="153" bestFit="1" customWidth="1"/>
    <col min="4" max="8" width="11.42578125" style="153"/>
    <col min="9" max="9" width="4.5703125" style="153" customWidth="1"/>
    <col min="10" max="10" width="84.42578125" style="153" customWidth="1"/>
    <col min="11" max="11" width="10.7109375" style="153" customWidth="1"/>
    <col min="12" max="259" width="11.42578125" style="153"/>
    <col min="260" max="260" width="7" style="153" bestFit="1" customWidth="1"/>
    <col min="261" max="261" width="75.5703125" style="153" bestFit="1" customWidth="1"/>
    <col min="262" max="262" width="36.7109375" style="153" bestFit="1" customWidth="1"/>
    <col min="263" max="264" width="11.42578125" style="153"/>
    <col min="265" max="265" width="4.5703125" style="153" customWidth="1"/>
    <col min="266" max="266" width="84.42578125" style="153" customWidth="1"/>
    <col min="267" max="267" width="10.7109375" style="153" customWidth="1"/>
    <col min="268" max="515" width="11.42578125" style="153"/>
    <col min="516" max="516" width="7" style="153" bestFit="1" customWidth="1"/>
    <col min="517" max="517" width="75.5703125" style="153" bestFit="1" customWidth="1"/>
    <col min="518" max="518" width="36.7109375" style="153" bestFit="1" customWidth="1"/>
    <col min="519" max="520" width="11.42578125" style="153"/>
    <col min="521" max="521" width="4.5703125" style="153" customWidth="1"/>
    <col min="522" max="522" width="84.42578125" style="153" customWidth="1"/>
    <col min="523" max="523" width="10.7109375" style="153" customWidth="1"/>
    <col min="524" max="771" width="11.42578125" style="153"/>
    <col min="772" max="772" width="7" style="153" bestFit="1" customWidth="1"/>
    <col min="773" max="773" width="75.5703125" style="153" bestFit="1" customWidth="1"/>
    <col min="774" max="774" width="36.7109375" style="153" bestFit="1" customWidth="1"/>
    <col min="775" max="776" width="11.42578125" style="153"/>
    <col min="777" max="777" width="4.5703125" style="153" customWidth="1"/>
    <col min="778" max="778" width="84.42578125" style="153" customWidth="1"/>
    <col min="779" max="779" width="10.7109375" style="153" customWidth="1"/>
    <col min="780" max="1027" width="11.42578125" style="153"/>
    <col min="1028" max="1028" width="7" style="153" bestFit="1" customWidth="1"/>
    <col min="1029" max="1029" width="75.5703125" style="153" bestFit="1" customWidth="1"/>
    <col min="1030" max="1030" width="36.7109375" style="153" bestFit="1" customWidth="1"/>
    <col min="1031" max="1032" width="11.42578125" style="153"/>
    <col min="1033" max="1033" width="4.5703125" style="153" customWidth="1"/>
    <col min="1034" max="1034" width="84.42578125" style="153" customWidth="1"/>
    <col min="1035" max="1035" width="10.7109375" style="153" customWidth="1"/>
    <col min="1036" max="1283" width="11.42578125" style="153"/>
    <col min="1284" max="1284" width="7" style="153" bestFit="1" customWidth="1"/>
    <col min="1285" max="1285" width="75.5703125" style="153" bestFit="1" customWidth="1"/>
    <col min="1286" max="1286" width="36.7109375" style="153" bestFit="1" customWidth="1"/>
    <col min="1287" max="1288" width="11.42578125" style="153"/>
    <col min="1289" max="1289" width="4.5703125" style="153" customWidth="1"/>
    <col min="1290" max="1290" width="84.42578125" style="153" customWidth="1"/>
    <col min="1291" max="1291" width="10.7109375" style="153" customWidth="1"/>
    <col min="1292" max="1539" width="11.42578125" style="153"/>
    <col min="1540" max="1540" width="7" style="153" bestFit="1" customWidth="1"/>
    <col min="1541" max="1541" width="75.5703125" style="153" bestFit="1" customWidth="1"/>
    <col min="1542" max="1542" width="36.7109375" style="153" bestFit="1" customWidth="1"/>
    <col min="1543" max="1544" width="11.42578125" style="153"/>
    <col min="1545" max="1545" width="4.5703125" style="153" customWidth="1"/>
    <col min="1546" max="1546" width="84.42578125" style="153" customWidth="1"/>
    <col min="1547" max="1547" width="10.7109375" style="153" customWidth="1"/>
    <col min="1548" max="1795" width="11.42578125" style="153"/>
    <col min="1796" max="1796" width="7" style="153" bestFit="1" customWidth="1"/>
    <col min="1797" max="1797" width="75.5703125" style="153" bestFit="1" customWidth="1"/>
    <col min="1798" max="1798" width="36.7109375" style="153" bestFit="1" customWidth="1"/>
    <col min="1799" max="1800" width="11.42578125" style="153"/>
    <col min="1801" max="1801" width="4.5703125" style="153" customWidth="1"/>
    <col min="1802" max="1802" width="84.42578125" style="153" customWidth="1"/>
    <col min="1803" max="1803" width="10.7109375" style="153" customWidth="1"/>
    <col min="1804" max="2051" width="11.42578125" style="153"/>
    <col min="2052" max="2052" width="7" style="153" bestFit="1" customWidth="1"/>
    <col min="2053" max="2053" width="75.5703125" style="153" bestFit="1" customWidth="1"/>
    <col min="2054" max="2054" width="36.7109375" style="153" bestFit="1" customWidth="1"/>
    <col min="2055" max="2056" width="11.42578125" style="153"/>
    <col min="2057" max="2057" width="4.5703125" style="153" customWidth="1"/>
    <col min="2058" max="2058" width="84.42578125" style="153" customWidth="1"/>
    <col min="2059" max="2059" width="10.7109375" style="153" customWidth="1"/>
    <col min="2060" max="2307" width="11.42578125" style="153"/>
    <col min="2308" max="2308" width="7" style="153" bestFit="1" customWidth="1"/>
    <col min="2309" max="2309" width="75.5703125" style="153" bestFit="1" customWidth="1"/>
    <col min="2310" max="2310" width="36.7109375" style="153" bestFit="1" customWidth="1"/>
    <col min="2311" max="2312" width="11.42578125" style="153"/>
    <col min="2313" max="2313" width="4.5703125" style="153" customWidth="1"/>
    <col min="2314" max="2314" width="84.42578125" style="153" customWidth="1"/>
    <col min="2315" max="2315" width="10.7109375" style="153" customWidth="1"/>
    <col min="2316" max="2563" width="11.42578125" style="153"/>
    <col min="2564" max="2564" width="7" style="153" bestFit="1" customWidth="1"/>
    <col min="2565" max="2565" width="75.5703125" style="153" bestFit="1" customWidth="1"/>
    <col min="2566" max="2566" width="36.7109375" style="153" bestFit="1" customWidth="1"/>
    <col min="2567" max="2568" width="11.42578125" style="153"/>
    <col min="2569" max="2569" width="4.5703125" style="153" customWidth="1"/>
    <col min="2570" max="2570" width="84.42578125" style="153" customWidth="1"/>
    <col min="2571" max="2571" width="10.7109375" style="153" customWidth="1"/>
    <col min="2572" max="2819" width="11.42578125" style="153"/>
    <col min="2820" max="2820" width="7" style="153" bestFit="1" customWidth="1"/>
    <col min="2821" max="2821" width="75.5703125" style="153" bestFit="1" customWidth="1"/>
    <col min="2822" max="2822" width="36.7109375" style="153" bestFit="1" customWidth="1"/>
    <col min="2823" max="2824" width="11.42578125" style="153"/>
    <col min="2825" max="2825" width="4.5703125" style="153" customWidth="1"/>
    <col min="2826" max="2826" width="84.42578125" style="153" customWidth="1"/>
    <col min="2827" max="2827" width="10.7109375" style="153" customWidth="1"/>
    <col min="2828" max="3075" width="11.42578125" style="153"/>
    <col min="3076" max="3076" width="7" style="153" bestFit="1" customWidth="1"/>
    <col min="3077" max="3077" width="75.5703125" style="153" bestFit="1" customWidth="1"/>
    <col min="3078" max="3078" width="36.7109375" style="153" bestFit="1" customWidth="1"/>
    <col min="3079" max="3080" width="11.42578125" style="153"/>
    <col min="3081" max="3081" width="4.5703125" style="153" customWidth="1"/>
    <col min="3082" max="3082" width="84.42578125" style="153" customWidth="1"/>
    <col min="3083" max="3083" width="10.7109375" style="153" customWidth="1"/>
    <col min="3084" max="3331" width="11.42578125" style="153"/>
    <col min="3332" max="3332" width="7" style="153" bestFit="1" customWidth="1"/>
    <col min="3333" max="3333" width="75.5703125" style="153" bestFit="1" customWidth="1"/>
    <col min="3334" max="3334" width="36.7109375" style="153" bestFit="1" customWidth="1"/>
    <col min="3335" max="3336" width="11.42578125" style="153"/>
    <col min="3337" max="3337" width="4.5703125" style="153" customWidth="1"/>
    <col min="3338" max="3338" width="84.42578125" style="153" customWidth="1"/>
    <col min="3339" max="3339" width="10.7109375" style="153" customWidth="1"/>
    <col min="3340" max="3587" width="11.42578125" style="153"/>
    <col min="3588" max="3588" width="7" style="153" bestFit="1" customWidth="1"/>
    <col min="3589" max="3589" width="75.5703125" style="153" bestFit="1" customWidth="1"/>
    <col min="3590" max="3590" width="36.7109375" style="153" bestFit="1" customWidth="1"/>
    <col min="3591" max="3592" width="11.42578125" style="153"/>
    <col min="3593" max="3593" width="4.5703125" style="153" customWidth="1"/>
    <col min="3594" max="3594" width="84.42578125" style="153" customWidth="1"/>
    <col min="3595" max="3595" width="10.7109375" style="153" customWidth="1"/>
    <col min="3596" max="3843" width="11.42578125" style="153"/>
    <col min="3844" max="3844" width="7" style="153" bestFit="1" customWidth="1"/>
    <col min="3845" max="3845" width="75.5703125" style="153" bestFit="1" customWidth="1"/>
    <col min="3846" max="3846" width="36.7109375" style="153" bestFit="1" customWidth="1"/>
    <col min="3847" max="3848" width="11.42578125" style="153"/>
    <col min="3849" max="3849" width="4.5703125" style="153" customWidth="1"/>
    <col min="3850" max="3850" width="84.42578125" style="153" customWidth="1"/>
    <col min="3851" max="3851" width="10.7109375" style="153" customWidth="1"/>
    <col min="3852" max="4099" width="11.42578125" style="153"/>
    <col min="4100" max="4100" width="7" style="153" bestFit="1" customWidth="1"/>
    <col min="4101" max="4101" width="75.5703125" style="153" bestFit="1" customWidth="1"/>
    <col min="4102" max="4102" width="36.7109375" style="153" bestFit="1" customWidth="1"/>
    <col min="4103" max="4104" width="11.42578125" style="153"/>
    <col min="4105" max="4105" width="4.5703125" style="153" customWidth="1"/>
    <col min="4106" max="4106" width="84.42578125" style="153" customWidth="1"/>
    <col min="4107" max="4107" width="10.7109375" style="153" customWidth="1"/>
    <col min="4108" max="4355" width="11.42578125" style="153"/>
    <col min="4356" max="4356" width="7" style="153" bestFit="1" customWidth="1"/>
    <col min="4357" max="4357" width="75.5703125" style="153" bestFit="1" customWidth="1"/>
    <col min="4358" max="4358" width="36.7109375" style="153" bestFit="1" customWidth="1"/>
    <col min="4359" max="4360" width="11.42578125" style="153"/>
    <col min="4361" max="4361" width="4.5703125" style="153" customWidth="1"/>
    <col min="4362" max="4362" width="84.42578125" style="153" customWidth="1"/>
    <col min="4363" max="4363" width="10.7109375" style="153" customWidth="1"/>
    <col min="4364" max="4611" width="11.42578125" style="153"/>
    <col min="4612" max="4612" width="7" style="153" bestFit="1" customWidth="1"/>
    <col min="4613" max="4613" width="75.5703125" style="153" bestFit="1" customWidth="1"/>
    <col min="4614" max="4614" width="36.7109375" style="153" bestFit="1" customWidth="1"/>
    <col min="4615" max="4616" width="11.42578125" style="153"/>
    <col min="4617" max="4617" width="4.5703125" style="153" customWidth="1"/>
    <col min="4618" max="4618" width="84.42578125" style="153" customWidth="1"/>
    <col min="4619" max="4619" width="10.7109375" style="153" customWidth="1"/>
    <col min="4620" max="4867" width="11.42578125" style="153"/>
    <col min="4868" max="4868" width="7" style="153" bestFit="1" customWidth="1"/>
    <col min="4869" max="4869" width="75.5703125" style="153" bestFit="1" customWidth="1"/>
    <col min="4870" max="4870" width="36.7109375" style="153" bestFit="1" customWidth="1"/>
    <col min="4871" max="4872" width="11.42578125" style="153"/>
    <col min="4873" max="4873" width="4.5703125" style="153" customWidth="1"/>
    <col min="4874" max="4874" width="84.42578125" style="153" customWidth="1"/>
    <col min="4875" max="4875" width="10.7109375" style="153" customWidth="1"/>
    <col min="4876" max="5123" width="11.42578125" style="153"/>
    <col min="5124" max="5124" width="7" style="153" bestFit="1" customWidth="1"/>
    <col min="5125" max="5125" width="75.5703125" style="153" bestFit="1" customWidth="1"/>
    <col min="5126" max="5126" width="36.7109375" style="153" bestFit="1" customWidth="1"/>
    <col min="5127" max="5128" width="11.42578125" style="153"/>
    <col min="5129" max="5129" width="4.5703125" style="153" customWidth="1"/>
    <col min="5130" max="5130" width="84.42578125" style="153" customWidth="1"/>
    <col min="5131" max="5131" width="10.7109375" style="153" customWidth="1"/>
    <col min="5132" max="5379" width="11.42578125" style="153"/>
    <col min="5380" max="5380" width="7" style="153" bestFit="1" customWidth="1"/>
    <col min="5381" max="5381" width="75.5703125" style="153" bestFit="1" customWidth="1"/>
    <col min="5382" max="5382" width="36.7109375" style="153" bestFit="1" customWidth="1"/>
    <col min="5383" max="5384" width="11.42578125" style="153"/>
    <col min="5385" max="5385" width="4.5703125" style="153" customWidth="1"/>
    <col min="5386" max="5386" width="84.42578125" style="153" customWidth="1"/>
    <col min="5387" max="5387" width="10.7109375" style="153" customWidth="1"/>
    <col min="5388" max="5635" width="11.42578125" style="153"/>
    <col min="5636" max="5636" width="7" style="153" bestFit="1" customWidth="1"/>
    <col min="5637" max="5637" width="75.5703125" style="153" bestFit="1" customWidth="1"/>
    <col min="5638" max="5638" width="36.7109375" style="153" bestFit="1" customWidth="1"/>
    <col min="5639" max="5640" width="11.42578125" style="153"/>
    <col min="5641" max="5641" width="4.5703125" style="153" customWidth="1"/>
    <col min="5642" max="5642" width="84.42578125" style="153" customWidth="1"/>
    <col min="5643" max="5643" width="10.7109375" style="153" customWidth="1"/>
    <col min="5644" max="5891" width="11.42578125" style="153"/>
    <col min="5892" max="5892" width="7" style="153" bestFit="1" customWidth="1"/>
    <col min="5893" max="5893" width="75.5703125" style="153" bestFit="1" customWidth="1"/>
    <col min="5894" max="5894" width="36.7109375" style="153" bestFit="1" customWidth="1"/>
    <col min="5895" max="5896" width="11.42578125" style="153"/>
    <col min="5897" max="5897" width="4.5703125" style="153" customWidth="1"/>
    <col min="5898" max="5898" width="84.42578125" style="153" customWidth="1"/>
    <col min="5899" max="5899" width="10.7109375" style="153" customWidth="1"/>
    <col min="5900" max="6147" width="11.42578125" style="153"/>
    <col min="6148" max="6148" width="7" style="153" bestFit="1" customWidth="1"/>
    <col min="6149" max="6149" width="75.5703125" style="153" bestFit="1" customWidth="1"/>
    <col min="6150" max="6150" width="36.7109375" style="153" bestFit="1" customWidth="1"/>
    <col min="6151" max="6152" width="11.42578125" style="153"/>
    <col min="6153" max="6153" width="4.5703125" style="153" customWidth="1"/>
    <col min="6154" max="6154" width="84.42578125" style="153" customWidth="1"/>
    <col min="6155" max="6155" width="10.7109375" style="153" customWidth="1"/>
    <col min="6156" max="6403" width="11.42578125" style="153"/>
    <col min="6404" max="6404" width="7" style="153" bestFit="1" customWidth="1"/>
    <col min="6405" max="6405" width="75.5703125" style="153" bestFit="1" customWidth="1"/>
    <col min="6406" max="6406" width="36.7109375" style="153" bestFit="1" customWidth="1"/>
    <col min="6407" max="6408" width="11.42578125" style="153"/>
    <col min="6409" max="6409" width="4.5703125" style="153" customWidth="1"/>
    <col min="6410" max="6410" width="84.42578125" style="153" customWidth="1"/>
    <col min="6411" max="6411" width="10.7109375" style="153" customWidth="1"/>
    <col min="6412" max="6659" width="11.42578125" style="153"/>
    <col min="6660" max="6660" width="7" style="153" bestFit="1" customWidth="1"/>
    <col min="6661" max="6661" width="75.5703125" style="153" bestFit="1" customWidth="1"/>
    <col min="6662" max="6662" width="36.7109375" style="153" bestFit="1" customWidth="1"/>
    <col min="6663" max="6664" width="11.42578125" style="153"/>
    <col min="6665" max="6665" width="4.5703125" style="153" customWidth="1"/>
    <col min="6666" max="6666" width="84.42578125" style="153" customWidth="1"/>
    <col min="6667" max="6667" width="10.7109375" style="153" customWidth="1"/>
    <col min="6668" max="6915" width="11.42578125" style="153"/>
    <col min="6916" max="6916" width="7" style="153" bestFit="1" customWidth="1"/>
    <col min="6917" max="6917" width="75.5703125" style="153" bestFit="1" customWidth="1"/>
    <col min="6918" max="6918" width="36.7109375" style="153" bestFit="1" customWidth="1"/>
    <col min="6919" max="6920" width="11.42578125" style="153"/>
    <col min="6921" max="6921" width="4.5703125" style="153" customWidth="1"/>
    <col min="6922" max="6922" width="84.42578125" style="153" customWidth="1"/>
    <col min="6923" max="6923" width="10.7109375" style="153" customWidth="1"/>
    <col min="6924" max="7171" width="11.42578125" style="153"/>
    <col min="7172" max="7172" width="7" style="153" bestFit="1" customWidth="1"/>
    <col min="7173" max="7173" width="75.5703125" style="153" bestFit="1" customWidth="1"/>
    <col min="7174" max="7174" width="36.7109375" style="153" bestFit="1" customWidth="1"/>
    <col min="7175" max="7176" width="11.42578125" style="153"/>
    <col min="7177" max="7177" width="4.5703125" style="153" customWidth="1"/>
    <col min="7178" max="7178" width="84.42578125" style="153" customWidth="1"/>
    <col min="7179" max="7179" width="10.7109375" style="153" customWidth="1"/>
    <col min="7180" max="7427" width="11.42578125" style="153"/>
    <col min="7428" max="7428" width="7" style="153" bestFit="1" customWidth="1"/>
    <col min="7429" max="7429" width="75.5703125" style="153" bestFit="1" customWidth="1"/>
    <col min="7430" max="7430" width="36.7109375" style="153" bestFit="1" customWidth="1"/>
    <col min="7431" max="7432" width="11.42578125" style="153"/>
    <col min="7433" max="7433" width="4.5703125" style="153" customWidth="1"/>
    <col min="7434" max="7434" width="84.42578125" style="153" customWidth="1"/>
    <col min="7435" max="7435" width="10.7109375" style="153" customWidth="1"/>
    <col min="7436" max="7683" width="11.42578125" style="153"/>
    <col min="7684" max="7684" width="7" style="153" bestFit="1" customWidth="1"/>
    <col min="7685" max="7685" width="75.5703125" style="153" bestFit="1" customWidth="1"/>
    <col min="7686" max="7686" width="36.7109375" style="153" bestFit="1" customWidth="1"/>
    <col min="7687" max="7688" width="11.42578125" style="153"/>
    <col min="7689" max="7689" width="4.5703125" style="153" customWidth="1"/>
    <col min="7690" max="7690" width="84.42578125" style="153" customWidth="1"/>
    <col min="7691" max="7691" width="10.7109375" style="153" customWidth="1"/>
    <col min="7692" max="7939" width="11.42578125" style="153"/>
    <col min="7940" max="7940" width="7" style="153" bestFit="1" customWidth="1"/>
    <col min="7941" max="7941" width="75.5703125" style="153" bestFit="1" customWidth="1"/>
    <col min="7942" max="7942" width="36.7109375" style="153" bestFit="1" customWidth="1"/>
    <col min="7943" max="7944" width="11.42578125" style="153"/>
    <col min="7945" max="7945" width="4.5703125" style="153" customWidth="1"/>
    <col min="7946" max="7946" width="84.42578125" style="153" customWidth="1"/>
    <col min="7947" max="7947" width="10.7109375" style="153" customWidth="1"/>
    <col min="7948" max="8195" width="11.42578125" style="153"/>
    <col min="8196" max="8196" width="7" style="153" bestFit="1" customWidth="1"/>
    <col min="8197" max="8197" width="75.5703125" style="153" bestFit="1" customWidth="1"/>
    <col min="8198" max="8198" width="36.7109375" style="153" bestFit="1" customWidth="1"/>
    <col min="8199" max="8200" width="11.42578125" style="153"/>
    <col min="8201" max="8201" width="4.5703125" style="153" customWidth="1"/>
    <col min="8202" max="8202" width="84.42578125" style="153" customWidth="1"/>
    <col min="8203" max="8203" width="10.7109375" style="153" customWidth="1"/>
    <col min="8204" max="8451" width="11.42578125" style="153"/>
    <col min="8452" max="8452" width="7" style="153" bestFit="1" customWidth="1"/>
    <col min="8453" max="8453" width="75.5703125" style="153" bestFit="1" customWidth="1"/>
    <col min="8454" max="8454" width="36.7109375" style="153" bestFit="1" customWidth="1"/>
    <col min="8455" max="8456" width="11.42578125" style="153"/>
    <col min="8457" max="8457" width="4.5703125" style="153" customWidth="1"/>
    <col min="8458" max="8458" width="84.42578125" style="153" customWidth="1"/>
    <col min="8459" max="8459" width="10.7109375" style="153" customWidth="1"/>
    <col min="8460" max="8707" width="11.42578125" style="153"/>
    <col min="8708" max="8708" width="7" style="153" bestFit="1" customWidth="1"/>
    <col min="8709" max="8709" width="75.5703125" style="153" bestFit="1" customWidth="1"/>
    <col min="8710" max="8710" width="36.7109375" style="153" bestFit="1" customWidth="1"/>
    <col min="8711" max="8712" width="11.42578125" style="153"/>
    <col min="8713" max="8713" width="4.5703125" style="153" customWidth="1"/>
    <col min="8714" max="8714" width="84.42578125" style="153" customWidth="1"/>
    <col min="8715" max="8715" width="10.7109375" style="153" customWidth="1"/>
    <col min="8716" max="8963" width="11.42578125" style="153"/>
    <col min="8964" max="8964" width="7" style="153" bestFit="1" customWidth="1"/>
    <col min="8965" max="8965" width="75.5703125" style="153" bestFit="1" customWidth="1"/>
    <col min="8966" max="8966" width="36.7109375" style="153" bestFit="1" customWidth="1"/>
    <col min="8967" max="8968" width="11.42578125" style="153"/>
    <col min="8969" max="8969" width="4.5703125" style="153" customWidth="1"/>
    <col min="8970" max="8970" width="84.42578125" style="153" customWidth="1"/>
    <col min="8971" max="8971" width="10.7109375" style="153" customWidth="1"/>
    <col min="8972" max="9219" width="11.42578125" style="153"/>
    <col min="9220" max="9220" width="7" style="153" bestFit="1" customWidth="1"/>
    <col min="9221" max="9221" width="75.5703125" style="153" bestFit="1" customWidth="1"/>
    <col min="9222" max="9222" width="36.7109375" style="153" bestFit="1" customWidth="1"/>
    <col min="9223" max="9224" width="11.42578125" style="153"/>
    <col min="9225" max="9225" width="4.5703125" style="153" customWidth="1"/>
    <col min="9226" max="9226" width="84.42578125" style="153" customWidth="1"/>
    <col min="9227" max="9227" width="10.7109375" style="153" customWidth="1"/>
    <col min="9228" max="9475" width="11.42578125" style="153"/>
    <col min="9476" max="9476" width="7" style="153" bestFit="1" customWidth="1"/>
    <col min="9477" max="9477" width="75.5703125" style="153" bestFit="1" customWidth="1"/>
    <col min="9478" max="9478" width="36.7109375" style="153" bestFit="1" customWidth="1"/>
    <col min="9479" max="9480" width="11.42578125" style="153"/>
    <col min="9481" max="9481" width="4.5703125" style="153" customWidth="1"/>
    <col min="9482" max="9482" width="84.42578125" style="153" customWidth="1"/>
    <col min="9483" max="9483" width="10.7109375" style="153" customWidth="1"/>
    <col min="9484" max="9731" width="11.42578125" style="153"/>
    <col min="9732" max="9732" width="7" style="153" bestFit="1" customWidth="1"/>
    <col min="9733" max="9733" width="75.5703125" style="153" bestFit="1" customWidth="1"/>
    <col min="9734" max="9734" width="36.7109375" style="153" bestFit="1" customWidth="1"/>
    <col min="9735" max="9736" width="11.42578125" style="153"/>
    <col min="9737" max="9737" width="4.5703125" style="153" customWidth="1"/>
    <col min="9738" max="9738" width="84.42578125" style="153" customWidth="1"/>
    <col min="9739" max="9739" width="10.7109375" style="153" customWidth="1"/>
    <col min="9740" max="9987" width="11.42578125" style="153"/>
    <col min="9988" max="9988" width="7" style="153" bestFit="1" customWidth="1"/>
    <col min="9989" max="9989" width="75.5703125" style="153" bestFit="1" customWidth="1"/>
    <col min="9990" max="9990" width="36.7109375" style="153" bestFit="1" customWidth="1"/>
    <col min="9991" max="9992" width="11.42578125" style="153"/>
    <col min="9993" max="9993" width="4.5703125" style="153" customWidth="1"/>
    <col min="9994" max="9994" width="84.42578125" style="153" customWidth="1"/>
    <col min="9995" max="9995" width="10.7109375" style="153" customWidth="1"/>
    <col min="9996" max="10243" width="11.42578125" style="153"/>
    <col min="10244" max="10244" width="7" style="153" bestFit="1" customWidth="1"/>
    <col min="10245" max="10245" width="75.5703125" style="153" bestFit="1" customWidth="1"/>
    <col min="10246" max="10246" width="36.7109375" style="153" bestFit="1" customWidth="1"/>
    <col min="10247" max="10248" width="11.42578125" style="153"/>
    <col min="10249" max="10249" width="4.5703125" style="153" customWidth="1"/>
    <col min="10250" max="10250" width="84.42578125" style="153" customWidth="1"/>
    <col min="10251" max="10251" width="10.7109375" style="153" customWidth="1"/>
    <col min="10252" max="10499" width="11.42578125" style="153"/>
    <col min="10500" max="10500" width="7" style="153" bestFit="1" customWidth="1"/>
    <col min="10501" max="10501" width="75.5703125" style="153" bestFit="1" customWidth="1"/>
    <col min="10502" max="10502" width="36.7109375" style="153" bestFit="1" customWidth="1"/>
    <col min="10503" max="10504" width="11.42578125" style="153"/>
    <col min="10505" max="10505" width="4.5703125" style="153" customWidth="1"/>
    <col min="10506" max="10506" width="84.42578125" style="153" customWidth="1"/>
    <col min="10507" max="10507" width="10.7109375" style="153" customWidth="1"/>
    <col min="10508" max="10755" width="11.42578125" style="153"/>
    <col min="10756" max="10756" width="7" style="153" bestFit="1" customWidth="1"/>
    <col min="10757" max="10757" width="75.5703125" style="153" bestFit="1" customWidth="1"/>
    <col min="10758" max="10758" width="36.7109375" style="153" bestFit="1" customWidth="1"/>
    <col min="10759" max="10760" width="11.42578125" style="153"/>
    <col min="10761" max="10761" width="4.5703125" style="153" customWidth="1"/>
    <col min="10762" max="10762" width="84.42578125" style="153" customWidth="1"/>
    <col min="10763" max="10763" width="10.7109375" style="153" customWidth="1"/>
    <col min="10764" max="11011" width="11.42578125" style="153"/>
    <col min="11012" max="11012" width="7" style="153" bestFit="1" customWidth="1"/>
    <col min="11013" max="11013" width="75.5703125" style="153" bestFit="1" customWidth="1"/>
    <col min="11014" max="11014" width="36.7109375" style="153" bestFit="1" customWidth="1"/>
    <col min="11015" max="11016" width="11.42578125" style="153"/>
    <col min="11017" max="11017" width="4.5703125" style="153" customWidth="1"/>
    <col min="11018" max="11018" width="84.42578125" style="153" customWidth="1"/>
    <col min="11019" max="11019" width="10.7109375" style="153" customWidth="1"/>
    <col min="11020" max="11267" width="11.42578125" style="153"/>
    <col min="11268" max="11268" width="7" style="153" bestFit="1" customWidth="1"/>
    <col min="11269" max="11269" width="75.5703125" style="153" bestFit="1" customWidth="1"/>
    <col min="11270" max="11270" width="36.7109375" style="153" bestFit="1" customWidth="1"/>
    <col min="11271" max="11272" width="11.42578125" style="153"/>
    <col min="11273" max="11273" width="4.5703125" style="153" customWidth="1"/>
    <col min="11274" max="11274" width="84.42578125" style="153" customWidth="1"/>
    <col min="11275" max="11275" width="10.7109375" style="153" customWidth="1"/>
    <col min="11276" max="11523" width="11.42578125" style="153"/>
    <col min="11524" max="11524" width="7" style="153" bestFit="1" customWidth="1"/>
    <col min="11525" max="11525" width="75.5703125" style="153" bestFit="1" customWidth="1"/>
    <col min="11526" max="11526" width="36.7109375" style="153" bestFit="1" customWidth="1"/>
    <col min="11527" max="11528" width="11.42578125" style="153"/>
    <col min="11529" max="11529" width="4.5703125" style="153" customWidth="1"/>
    <col min="11530" max="11530" width="84.42578125" style="153" customWidth="1"/>
    <col min="11531" max="11531" width="10.7109375" style="153" customWidth="1"/>
    <col min="11532" max="11779" width="11.42578125" style="153"/>
    <col min="11780" max="11780" width="7" style="153" bestFit="1" customWidth="1"/>
    <col min="11781" max="11781" width="75.5703125" style="153" bestFit="1" customWidth="1"/>
    <col min="11782" max="11782" width="36.7109375" style="153" bestFit="1" customWidth="1"/>
    <col min="11783" max="11784" width="11.42578125" style="153"/>
    <col min="11785" max="11785" width="4.5703125" style="153" customWidth="1"/>
    <col min="11786" max="11786" width="84.42578125" style="153" customWidth="1"/>
    <col min="11787" max="11787" width="10.7109375" style="153" customWidth="1"/>
    <col min="11788" max="12035" width="11.42578125" style="153"/>
    <col min="12036" max="12036" width="7" style="153" bestFit="1" customWidth="1"/>
    <col min="12037" max="12037" width="75.5703125" style="153" bestFit="1" customWidth="1"/>
    <col min="12038" max="12038" width="36.7109375" style="153" bestFit="1" customWidth="1"/>
    <col min="12039" max="12040" width="11.42578125" style="153"/>
    <col min="12041" max="12041" width="4.5703125" style="153" customWidth="1"/>
    <col min="12042" max="12042" width="84.42578125" style="153" customWidth="1"/>
    <col min="12043" max="12043" width="10.7109375" style="153" customWidth="1"/>
    <col min="12044" max="12291" width="11.42578125" style="153"/>
    <col min="12292" max="12292" width="7" style="153" bestFit="1" customWidth="1"/>
    <col min="12293" max="12293" width="75.5703125" style="153" bestFit="1" customWidth="1"/>
    <col min="12294" max="12294" width="36.7109375" style="153" bestFit="1" customWidth="1"/>
    <col min="12295" max="12296" width="11.42578125" style="153"/>
    <col min="12297" max="12297" width="4.5703125" style="153" customWidth="1"/>
    <col min="12298" max="12298" width="84.42578125" style="153" customWidth="1"/>
    <col min="12299" max="12299" width="10.7109375" style="153" customWidth="1"/>
    <col min="12300" max="12547" width="11.42578125" style="153"/>
    <col min="12548" max="12548" width="7" style="153" bestFit="1" customWidth="1"/>
    <col min="12549" max="12549" width="75.5703125" style="153" bestFit="1" customWidth="1"/>
    <col min="12550" max="12550" width="36.7109375" style="153" bestFit="1" customWidth="1"/>
    <col min="12551" max="12552" width="11.42578125" style="153"/>
    <col min="12553" max="12553" width="4.5703125" style="153" customWidth="1"/>
    <col min="12554" max="12554" width="84.42578125" style="153" customWidth="1"/>
    <col min="12555" max="12555" width="10.7109375" style="153" customWidth="1"/>
    <col min="12556" max="12803" width="11.42578125" style="153"/>
    <col min="12804" max="12804" width="7" style="153" bestFit="1" customWidth="1"/>
    <col min="12805" max="12805" width="75.5703125" style="153" bestFit="1" customWidth="1"/>
    <col min="12806" max="12806" width="36.7109375" style="153" bestFit="1" customWidth="1"/>
    <col min="12807" max="12808" width="11.42578125" style="153"/>
    <col min="12809" max="12809" width="4.5703125" style="153" customWidth="1"/>
    <col min="12810" max="12810" width="84.42578125" style="153" customWidth="1"/>
    <col min="12811" max="12811" width="10.7109375" style="153" customWidth="1"/>
    <col min="12812" max="13059" width="11.42578125" style="153"/>
    <col min="13060" max="13060" width="7" style="153" bestFit="1" customWidth="1"/>
    <col min="13061" max="13061" width="75.5703125" style="153" bestFit="1" customWidth="1"/>
    <col min="13062" max="13062" width="36.7109375" style="153" bestFit="1" customWidth="1"/>
    <col min="13063" max="13064" width="11.42578125" style="153"/>
    <col min="13065" max="13065" width="4.5703125" style="153" customWidth="1"/>
    <col min="13066" max="13066" width="84.42578125" style="153" customWidth="1"/>
    <col min="13067" max="13067" width="10.7109375" style="153" customWidth="1"/>
    <col min="13068" max="13315" width="11.42578125" style="153"/>
    <col min="13316" max="13316" width="7" style="153" bestFit="1" customWidth="1"/>
    <col min="13317" max="13317" width="75.5703125" style="153" bestFit="1" customWidth="1"/>
    <col min="13318" max="13318" width="36.7109375" style="153" bestFit="1" customWidth="1"/>
    <col min="13319" max="13320" width="11.42578125" style="153"/>
    <col min="13321" max="13321" width="4.5703125" style="153" customWidth="1"/>
    <col min="13322" max="13322" width="84.42578125" style="153" customWidth="1"/>
    <col min="13323" max="13323" width="10.7109375" style="153" customWidth="1"/>
    <col min="13324" max="13571" width="11.42578125" style="153"/>
    <col min="13572" max="13572" width="7" style="153" bestFit="1" customWidth="1"/>
    <col min="13573" max="13573" width="75.5703125" style="153" bestFit="1" customWidth="1"/>
    <col min="13574" max="13574" width="36.7109375" style="153" bestFit="1" customWidth="1"/>
    <col min="13575" max="13576" width="11.42578125" style="153"/>
    <col min="13577" max="13577" width="4.5703125" style="153" customWidth="1"/>
    <col min="13578" max="13578" width="84.42578125" style="153" customWidth="1"/>
    <col min="13579" max="13579" width="10.7109375" style="153" customWidth="1"/>
    <col min="13580" max="13827" width="11.42578125" style="153"/>
    <col min="13828" max="13828" width="7" style="153" bestFit="1" customWidth="1"/>
    <col min="13829" max="13829" width="75.5703125" style="153" bestFit="1" customWidth="1"/>
    <col min="13830" max="13830" width="36.7109375" style="153" bestFit="1" customWidth="1"/>
    <col min="13831" max="13832" width="11.42578125" style="153"/>
    <col min="13833" max="13833" width="4.5703125" style="153" customWidth="1"/>
    <col min="13834" max="13834" width="84.42578125" style="153" customWidth="1"/>
    <col min="13835" max="13835" width="10.7109375" style="153" customWidth="1"/>
    <col min="13836" max="14083" width="11.42578125" style="153"/>
    <col min="14084" max="14084" width="7" style="153" bestFit="1" customWidth="1"/>
    <col min="14085" max="14085" width="75.5703125" style="153" bestFit="1" customWidth="1"/>
    <col min="14086" max="14086" width="36.7109375" style="153" bestFit="1" customWidth="1"/>
    <col min="14087" max="14088" width="11.42578125" style="153"/>
    <col min="14089" max="14089" width="4.5703125" style="153" customWidth="1"/>
    <col min="14090" max="14090" width="84.42578125" style="153" customWidth="1"/>
    <col min="14091" max="14091" width="10.7109375" style="153" customWidth="1"/>
    <col min="14092" max="14339" width="11.42578125" style="153"/>
    <col min="14340" max="14340" width="7" style="153" bestFit="1" customWidth="1"/>
    <col min="14341" max="14341" width="75.5703125" style="153" bestFit="1" customWidth="1"/>
    <col min="14342" max="14342" width="36.7109375" style="153" bestFit="1" customWidth="1"/>
    <col min="14343" max="14344" width="11.42578125" style="153"/>
    <col min="14345" max="14345" width="4.5703125" style="153" customWidth="1"/>
    <col min="14346" max="14346" width="84.42578125" style="153" customWidth="1"/>
    <col min="14347" max="14347" width="10.7109375" style="153" customWidth="1"/>
    <col min="14348" max="14595" width="11.42578125" style="153"/>
    <col min="14596" max="14596" width="7" style="153" bestFit="1" customWidth="1"/>
    <col min="14597" max="14597" width="75.5703125" style="153" bestFit="1" customWidth="1"/>
    <col min="14598" max="14598" width="36.7109375" style="153" bestFit="1" customWidth="1"/>
    <col min="14599" max="14600" width="11.42578125" style="153"/>
    <col min="14601" max="14601" width="4.5703125" style="153" customWidth="1"/>
    <col min="14602" max="14602" width="84.42578125" style="153" customWidth="1"/>
    <col min="14603" max="14603" width="10.7109375" style="153" customWidth="1"/>
    <col min="14604" max="14851" width="11.42578125" style="153"/>
    <col min="14852" max="14852" width="7" style="153" bestFit="1" customWidth="1"/>
    <col min="14853" max="14853" width="75.5703125" style="153" bestFit="1" customWidth="1"/>
    <col min="14854" max="14854" width="36.7109375" style="153" bestFit="1" customWidth="1"/>
    <col min="14855" max="14856" width="11.42578125" style="153"/>
    <col min="14857" max="14857" width="4.5703125" style="153" customWidth="1"/>
    <col min="14858" max="14858" width="84.42578125" style="153" customWidth="1"/>
    <col min="14859" max="14859" width="10.7109375" style="153" customWidth="1"/>
    <col min="14860" max="15107" width="11.42578125" style="153"/>
    <col min="15108" max="15108" width="7" style="153" bestFit="1" customWidth="1"/>
    <col min="15109" max="15109" width="75.5703125" style="153" bestFit="1" customWidth="1"/>
    <col min="15110" max="15110" width="36.7109375" style="153" bestFit="1" customWidth="1"/>
    <col min="15111" max="15112" width="11.42578125" style="153"/>
    <col min="15113" max="15113" width="4.5703125" style="153" customWidth="1"/>
    <col min="15114" max="15114" width="84.42578125" style="153" customWidth="1"/>
    <col min="15115" max="15115" width="10.7109375" style="153" customWidth="1"/>
    <col min="15116" max="15363" width="11.42578125" style="153"/>
    <col min="15364" max="15364" width="7" style="153" bestFit="1" customWidth="1"/>
    <col min="15365" max="15365" width="75.5703125" style="153" bestFit="1" customWidth="1"/>
    <col min="15366" max="15366" width="36.7109375" style="153" bestFit="1" customWidth="1"/>
    <col min="15367" max="15368" width="11.42578125" style="153"/>
    <col min="15369" max="15369" width="4.5703125" style="153" customWidth="1"/>
    <col min="15370" max="15370" width="84.42578125" style="153" customWidth="1"/>
    <col min="15371" max="15371" width="10.7109375" style="153" customWidth="1"/>
    <col min="15372" max="15619" width="11.42578125" style="153"/>
    <col min="15620" max="15620" width="7" style="153" bestFit="1" customWidth="1"/>
    <col min="15621" max="15621" width="75.5703125" style="153" bestFit="1" customWidth="1"/>
    <col min="15622" max="15622" width="36.7109375" style="153" bestFit="1" customWidth="1"/>
    <col min="15623" max="15624" width="11.42578125" style="153"/>
    <col min="15625" max="15625" width="4.5703125" style="153" customWidth="1"/>
    <col min="15626" max="15626" width="84.42578125" style="153" customWidth="1"/>
    <col min="15627" max="15627" width="10.7109375" style="153" customWidth="1"/>
    <col min="15628" max="15875" width="11.42578125" style="153"/>
    <col min="15876" max="15876" width="7" style="153" bestFit="1" customWidth="1"/>
    <col min="15877" max="15877" width="75.5703125" style="153" bestFit="1" customWidth="1"/>
    <col min="15878" max="15878" width="36.7109375" style="153" bestFit="1" customWidth="1"/>
    <col min="15879" max="15880" width="11.42578125" style="153"/>
    <col min="15881" max="15881" width="4.5703125" style="153" customWidth="1"/>
    <col min="15882" max="15882" width="84.42578125" style="153" customWidth="1"/>
    <col min="15883" max="15883" width="10.7109375" style="153" customWidth="1"/>
    <col min="15884" max="16131" width="11.42578125" style="153"/>
    <col min="16132" max="16132" width="7" style="153" bestFit="1" customWidth="1"/>
    <col min="16133" max="16133" width="75.5703125" style="153" bestFit="1" customWidth="1"/>
    <col min="16134" max="16134" width="36.7109375" style="153" bestFit="1" customWidth="1"/>
    <col min="16135" max="16136" width="11.42578125" style="153"/>
    <col min="16137" max="16137" width="4.5703125" style="153" customWidth="1"/>
    <col min="16138" max="16138" width="84.42578125" style="153" customWidth="1"/>
    <col min="16139" max="16139" width="10.7109375" style="153" customWidth="1"/>
    <col min="16140" max="16384" width="11.42578125" style="153"/>
  </cols>
  <sheetData>
    <row r="1" spans="2:10" x14ac:dyDescent="0.25">
      <c r="J1" s="154"/>
    </row>
    <row r="2" spans="2:10" x14ac:dyDescent="0.25">
      <c r="D2" s="155">
        <v>41791</v>
      </c>
      <c r="E2" s="155">
        <v>41974</v>
      </c>
      <c r="F2" s="155"/>
      <c r="G2" s="155">
        <v>41791</v>
      </c>
      <c r="H2" s="155">
        <v>41974</v>
      </c>
      <c r="J2" s="156" t="s">
        <v>113</v>
      </c>
    </row>
    <row r="3" spans="2:10" x14ac:dyDescent="0.25">
      <c r="B3" s="153" t="s">
        <v>45</v>
      </c>
      <c r="C3" s="153" t="s">
        <v>46</v>
      </c>
      <c r="D3" s="153" t="s">
        <v>47</v>
      </c>
      <c r="E3" s="153" t="s">
        <v>47</v>
      </c>
      <c r="J3" s="154"/>
    </row>
    <row r="4" spans="2:10" x14ac:dyDescent="0.25">
      <c r="B4" s="153" t="s">
        <v>48</v>
      </c>
      <c r="D4" s="157">
        <v>0.36599999999999999</v>
      </c>
      <c r="E4" s="157">
        <v>0.377</v>
      </c>
      <c r="F4" s="157"/>
      <c r="G4" s="158">
        <f>D4*100</f>
        <v>36.6</v>
      </c>
      <c r="H4" s="158">
        <f>E4*100</f>
        <v>37.700000000000003</v>
      </c>
      <c r="J4" s="154"/>
    </row>
    <row r="5" spans="2:10" x14ac:dyDescent="0.25">
      <c r="B5" s="153" t="s">
        <v>49</v>
      </c>
      <c r="D5" s="157">
        <v>0.216</v>
      </c>
      <c r="E5" s="157">
        <v>0.21199999999999999</v>
      </c>
      <c r="F5" s="157"/>
      <c r="G5" s="158">
        <f t="shared" ref="G5:G10" si="0">D5*100</f>
        <v>21.6</v>
      </c>
      <c r="H5" s="158">
        <f t="shared" ref="H5:H10" si="1">E5*100</f>
        <v>21.2</v>
      </c>
      <c r="J5" s="154"/>
    </row>
    <row r="6" spans="2:10" x14ac:dyDescent="0.25">
      <c r="B6" s="153" t="s">
        <v>117</v>
      </c>
      <c r="D6" s="157">
        <v>0.23100000000000001</v>
      </c>
      <c r="E6" s="157">
        <v>0.216</v>
      </c>
      <c r="F6" s="157"/>
      <c r="G6" s="158">
        <f t="shared" si="0"/>
        <v>23.1</v>
      </c>
      <c r="H6" s="158">
        <f t="shared" si="1"/>
        <v>21.6</v>
      </c>
      <c r="J6" s="154"/>
    </row>
    <row r="7" spans="2:10" x14ac:dyDescent="0.25">
      <c r="B7" s="153" t="s">
        <v>50</v>
      </c>
      <c r="D7" s="157">
        <v>2.4E-2</v>
      </c>
      <c r="E7" s="157">
        <v>2.4E-2</v>
      </c>
      <c r="F7" s="157"/>
      <c r="G7" s="158">
        <f t="shared" si="0"/>
        <v>2.4</v>
      </c>
      <c r="H7" s="158">
        <f t="shared" si="1"/>
        <v>2.4</v>
      </c>
      <c r="J7" s="154"/>
    </row>
    <row r="8" spans="2:10" x14ac:dyDescent="0.25">
      <c r="B8" s="153" t="s">
        <v>32</v>
      </c>
      <c r="D8" s="157">
        <v>9.1999999999999998E-2</v>
      </c>
      <c r="E8" s="157">
        <v>0.09</v>
      </c>
      <c r="F8" s="157"/>
      <c r="G8" s="158">
        <f t="shared" si="0"/>
        <v>9.1999999999999993</v>
      </c>
      <c r="H8" s="158">
        <f t="shared" si="1"/>
        <v>9</v>
      </c>
      <c r="J8" s="154"/>
    </row>
    <row r="9" spans="2:10" x14ac:dyDescent="0.25">
      <c r="B9" s="153" t="s">
        <v>118</v>
      </c>
      <c r="D9" s="157">
        <v>4.2999999999999997E-2</v>
      </c>
      <c r="E9" s="157">
        <v>4.2999999999999997E-2</v>
      </c>
      <c r="F9" s="157"/>
      <c r="G9" s="158">
        <f t="shared" si="0"/>
        <v>4.3</v>
      </c>
      <c r="H9" s="158">
        <f t="shared" si="1"/>
        <v>4.3</v>
      </c>
      <c r="J9" s="154"/>
    </row>
    <row r="10" spans="2:10" x14ac:dyDescent="0.25">
      <c r="B10" s="153" t="s">
        <v>51</v>
      </c>
      <c r="D10" s="157">
        <v>2.8000000000000025E-2</v>
      </c>
      <c r="E10" s="157">
        <v>3.8000000000000034E-2</v>
      </c>
      <c r="F10" s="157"/>
      <c r="G10" s="158">
        <f t="shared" si="0"/>
        <v>2.8000000000000025</v>
      </c>
      <c r="H10" s="158">
        <f t="shared" si="1"/>
        <v>3.8000000000000034</v>
      </c>
      <c r="J10" s="154"/>
    </row>
    <row r="11" spans="2:10" x14ac:dyDescent="0.25">
      <c r="J11" s="154"/>
    </row>
    <row r="12" spans="2:10" x14ac:dyDescent="0.25">
      <c r="J12" s="154"/>
    </row>
    <row r="13" spans="2:10" x14ac:dyDescent="0.25">
      <c r="J13" s="154"/>
    </row>
    <row r="14" spans="2:10" x14ac:dyDescent="0.25">
      <c r="J14" s="154"/>
    </row>
    <row r="15" spans="2:10" x14ac:dyDescent="0.25">
      <c r="J15" s="154"/>
    </row>
    <row r="16" spans="2:10" x14ac:dyDescent="0.25">
      <c r="J16" s="154"/>
    </row>
    <row r="17" spans="2:10" x14ac:dyDescent="0.25">
      <c r="J17" s="154"/>
    </row>
    <row r="18" spans="2:10" x14ac:dyDescent="0.25">
      <c r="C18" s="153">
        <v>186916317</v>
      </c>
      <c r="J18" s="154"/>
    </row>
    <row r="19" spans="2:10" x14ac:dyDescent="0.25">
      <c r="C19" s="153">
        <v>71121752</v>
      </c>
      <c r="J19" s="154" t="s">
        <v>52</v>
      </c>
    </row>
    <row r="20" spans="2:10" x14ac:dyDescent="0.25">
      <c r="C20" s="153">
        <f>SUM(C18:C19)</f>
        <v>258038069</v>
      </c>
    </row>
    <row r="21" spans="2:10" x14ac:dyDescent="0.25">
      <c r="B21" s="153" t="s">
        <v>53</v>
      </c>
    </row>
    <row r="25" spans="2:10" x14ac:dyDescent="0.25">
      <c r="C25" s="159"/>
      <c r="D25" s="160"/>
      <c r="E25" s="160"/>
      <c r="F25" s="160"/>
      <c r="G25" s="160"/>
      <c r="H25" s="160"/>
    </row>
    <row r="26" spans="2:10" x14ac:dyDescent="0.25">
      <c r="C26" s="159"/>
      <c r="D26" s="160"/>
      <c r="E26" s="160"/>
      <c r="F26" s="160"/>
      <c r="G26" s="160"/>
      <c r="H26" s="160"/>
    </row>
    <row r="27" spans="2:10" x14ac:dyDescent="0.25">
      <c r="C27" s="159"/>
      <c r="D27" s="160"/>
      <c r="E27" s="160"/>
      <c r="F27" s="160"/>
      <c r="G27" s="160"/>
      <c r="H27" s="160"/>
    </row>
    <row r="28" spans="2:10" x14ac:dyDescent="0.25">
      <c r="B28" s="161"/>
      <c r="C28" s="162"/>
      <c r="D28" s="160"/>
      <c r="E28" s="160"/>
      <c r="F28" s="160"/>
      <c r="G28" s="160"/>
      <c r="H28" s="160"/>
    </row>
    <row r="29" spans="2:10" x14ac:dyDescent="0.25">
      <c r="C29" s="159"/>
      <c r="D29" s="160"/>
      <c r="E29" s="160"/>
      <c r="F29" s="160"/>
      <c r="G29" s="160"/>
      <c r="H29" s="160"/>
    </row>
    <row r="30" spans="2:10" x14ac:dyDescent="0.25">
      <c r="C30" s="159"/>
      <c r="D30" s="160"/>
      <c r="E30" s="160"/>
      <c r="F30" s="160"/>
      <c r="G30" s="160"/>
      <c r="H30" s="160"/>
    </row>
    <row r="31" spans="2:10" x14ac:dyDescent="0.25">
      <c r="B31" s="161"/>
      <c r="C31" s="163"/>
      <c r="D31" s="160"/>
      <c r="E31" s="160"/>
      <c r="F31" s="160"/>
      <c r="G31" s="160"/>
      <c r="H31" s="160"/>
    </row>
    <row r="32" spans="2:10" x14ac:dyDescent="0.25">
      <c r="D32" s="164"/>
      <c r="E32" s="164"/>
      <c r="F32" s="164"/>
      <c r="G32" s="164"/>
      <c r="H32" s="164"/>
    </row>
    <row r="33" spans="3:3" x14ac:dyDescent="0.25">
      <c r="C33" s="159"/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0"/>
  <sheetViews>
    <sheetView view="pageBreakPreview" topLeftCell="B1" zoomScaleNormal="100" workbookViewId="0">
      <selection activeCell="F2" sqref="F2"/>
    </sheetView>
  </sheetViews>
  <sheetFormatPr baseColWidth="10" defaultRowHeight="13.5" x14ac:dyDescent="0.2"/>
  <cols>
    <col min="1" max="1" width="40.140625" style="102" bestFit="1" customWidth="1"/>
    <col min="2" max="3" width="11.140625" style="102" customWidth="1"/>
    <col min="4" max="10" width="11.42578125" style="102"/>
    <col min="11" max="11" width="8.28515625" style="102" customWidth="1"/>
    <col min="12" max="12" width="11.42578125" style="102"/>
    <col min="13" max="13" width="16.5703125" style="102" customWidth="1"/>
    <col min="14" max="14" width="3" style="102" customWidth="1"/>
    <col min="15" max="256" width="11.42578125" style="102"/>
    <col min="257" max="257" width="40.140625" style="102" bestFit="1" customWidth="1"/>
    <col min="258" max="259" width="11.140625" style="102" customWidth="1"/>
    <col min="260" max="266" width="11.42578125" style="102"/>
    <col min="267" max="267" width="8.28515625" style="102" customWidth="1"/>
    <col min="268" max="512" width="11.42578125" style="102"/>
    <col min="513" max="513" width="40.140625" style="102" bestFit="1" customWidth="1"/>
    <col min="514" max="515" width="11.140625" style="102" customWidth="1"/>
    <col min="516" max="522" width="11.42578125" style="102"/>
    <col min="523" max="523" width="8.28515625" style="102" customWidth="1"/>
    <col min="524" max="768" width="11.42578125" style="102"/>
    <col min="769" max="769" width="40.140625" style="102" bestFit="1" customWidth="1"/>
    <col min="770" max="771" width="11.140625" style="102" customWidth="1"/>
    <col min="772" max="778" width="11.42578125" style="102"/>
    <col min="779" max="779" width="8.28515625" style="102" customWidth="1"/>
    <col min="780" max="1024" width="11.42578125" style="102"/>
    <col min="1025" max="1025" width="40.140625" style="102" bestFit="1" customWidth="1"/>
    <col min="1026" max="1027" width="11.140625" style="102" customWidth="1"/>
    <col min="1028" max="1034" width="11.42578125" style="102"/>
    <col min="1035" max="1035" width="8.28515625" style="102" customWidth="1"/>
    <col min="1036" max="1280" width="11.42578125" style="102"/>
    <col min="1281" max="1281" width="40.140625" style="102" bestFit="1" customWidth="1"/>
    <col min="1282" max="1283" width="11.140625" style="102" customWidth="1"/>
    <col min="1284" max="1290" width="11.42578125" style="102"/>
    <col min="1291" max="1291" width="8.28515625" style="102" customWidth="1"/>
    <col min="1292" max="1536" width="11.42578125" style="102"/>
    <col min="1537" max="1537" width="40.140625" style="102" bestFit="1" customWidth="1"/>
    <col min="1538" max="1539" width="11.140625" style="102" customWidth="1"/>
    <col min="1540" max="1546" width="11.42578125" style="102"/>
    <col min="1547" max="1547" width="8.28515625" style="102" customWidth="1"/>
    <col min="1548" max="1792" width="11.42578125" style="102"/>
    <col min="1793" max="1793" width="40.140625" style="102" bestFit="1" customWidth="1"/>
    <col min="1794" max="1795" width="11.140625" style="102" customWidth="1"/>
    <col min="1796" max="1802" width="11.42578125" style="102"/>
    <col min="1803" max="1803" width="8.28515625" style="102" customWidth="1"/>
    <col min="1804" max="2048" width="11.42578125" style="102"/>
    <col min="2049" max="2049" width="40.140625" style="102" bestFit="1" customWidth="1"/>
    <col min="2050" max="2051" width="11.140625" style="102" customWidth="1"/>
    <col min="2052" max="2058" width="11.42578125" style="102"/>
    <col min="2059" max="2059" width="8.28515625" style="102" customWidth="1"/>
    <col min="2060" max="2304" width="11.42578125" style="102"/>
    <col min="2305" max="2305" width="40.140625" style="102" bestFit="1" customWidth="1"/>
    <col min="2306" max="2307" width="11.140625" style="102" customWidth="1"/>
    <col min="2308" max="2314" width="11.42578125" style="102"/>
    <col min="2315" max="2315" width="8.28515625" style="102" customWidth="1"/>
    <col min="2316" max="2560" width="11.42578125" style="102"/>
    <col min="2561" max="2561" width="40.140625" style="102" bestFit="1" customWidth="1"/>
    <col min="2562" max="2563" width="11.140625" style="102" customWidth="1"/>
    <col min="2564" max="2570" width="11.42578125" style="102"/>
    <col min="2571" max="2571" width="8.28515625" style="102" customWidth="1"/>
    <col min="2572" max="2816" width="11.42578125" style="102"/>
    <col min="2817" max="2817" width="40.140625" style="102" bestFit="1" customWidth="1"/>
    <col min="2818" max="2819" width="11.140625" style="102" customWidth="1"/>
    <col min="2820" max="2826" width="11.42578125" style="102"/>
    <col min="2827" max="2827" width="8.28515625" style="102" customWidth="1"/>
    <col min="2828" max="3072" width="11.42578125" style="102"/>
    <col min="3073" max="3073" width="40.140625" style="102" bestFit="1" customWidth="1"/>
    <col min="3074" max="3075" width="11.140625" style="102" customWidth="1"/>
    <col min="3076" max="3082" width="11.42578125" style="102"/>
    <col min="3083" max="3083" width="8.28515625" style="102" customWidth="1"/>
    <col min="3084" max="3328" width="11.42578125" style="102"/>
    <col min="3329" max="3329" width="40.140625" style="102" bestFit="1" customWidth="1"/>
    <col min="3330" max="3331" width="11.140625" style="102" customWidth="1"/>
    <col min="3332" max="3338" width="11.42578125" style="102"/>
    <col min="3339" max="3339" width="8.28515625" style="102" customWidth="1"/>
    <col min="3340" max="3584" width="11.42578125" style="102"/>
    <col min="3585" max="3585" width="40.140625" style="102" bestFit="1" customWidth="1"/>
    <col min="3586" max="3587" width="11.140625" style="102" customWidth="1"/>
    <col min="3588" max="3594" width="11.42578125" style="102"/>
    <col min="3595" max="3595" width="8.28515625" style="102" customWidth="1"/>
    <col min="3596" max="3840" width="11.42578125" style="102"/>
    <col min="3841" max="3841" width="40.140625" style="102" bestFit="1" customWidth="1"/>
    <col min="3842" max="3843" width="11.140625" style="102" customWidth="1"/>
    <col min="3844" max="3850" width="11.42578125" style="102"/>
    <col min="3851" max="3851" width="8.28515625" style="102" customWidth="1"/>
    <col min="3852" max="4096" width="11.42578125" style="102"/>
    <col min="4097" max="4097" width="40.140625" style="102" bestFit="1" customWidth="1"/>
    <col min="4098" max="4099" width="11.140625" style="102" customWidth="1"/>
    <col min="4100" max="4106" width="11.42578125" style="102"/>
    <col min="4107" max="4107" width="8.28515625" style="102" customWidth="1"/>
    <col min="4108" max="4352" width="11.42578125" style="102"/>
    <col min="4353" max="4353" width="40.140625" style="102" bestFit="1" customWidth="1"/>
    <col min="4354" max="4355" width="11.140625" style="102" customWidth="1"/>
    <col min="4356" max="4362" width="11.42578125" style="102"/>
    <col min="4363" max="4363" width="8.28515625" style="102" customWidth="1"/>
    <col min="4364" max="4608" width="11.42578125" style="102"/>
    <col min="4609" max="4609" width="40.140625" style="102" bestFit="1" customWidth="1"/>
    <col min="4610" max="4611" width="11.140625" style="102" customWidth="1"/>
    <col min="4612" max="4618" width="11.42578125" style="102"/>
    <col min="4619" max="4619" width="8.28515625" style="102" customWidth="1"/>
    <col min="4620" max="4864" width="11.42578125" style="102"/>
    <col min="4865" max="4865" width="40.140625" style="102" bestFit="1" customWidth="1"/>
    <col min="4866" max="4867" width="11.140625" style="102" customWidth="1"/>
    <col min="4868" max="4874" width="11.42578125" style="102"/>
    <col min="4875" max="4875" width="8.28515625" style="102" customWidth="1"/>
    <col min="4876" max="5120" width="11.42578125" style="102"/>
    <col min="5121" max="5121" width="40.140625" style="102" bestFit="1" customWidth="1"/>
    <col min="5122" max="5123" width="11.140625" style="102" customWidth="1"/>
    <col min="5124" max="5130" width="11.42578125" style="102"/>
    <col min="5131" max="5131" width="8.28515625" style="102" customWidth="1"/>
    <col min="5132" max="5376" width="11.42578125" style="102"/>
    <col min="5377" max="5377" width="40.140625" style="102" bestFit="1" customWidth="1"/>
    <col min="5378" max="5379" width="11.140625" style="102" customWidth="1"/>
    <col min="5380" max="5386" width="11.42578125" style="102"/>
    <col min="5387" max="5387" width="8.28515625" style="102" customWidth="1"/>
    <col min="5388" max="5632" width="11.42578125" style="102"/>
    <col min="5633" max="5633" width="40.140625" style="102" bestFit="1" customWidth="1"/>
    <col min="5634" max="5635" width="11.140625" style="102" customWidth="1"/>
    <col min="5636" max="5642" width="11.42578125" style="102"/>
    <col min="5643" max="5643" width="8.28515625" style="102" customWidth="1"/>
    <col min="5644" max="5888" width="11.42578125" style="102"/>
    <col min="5889" max="5889" width="40.140625" style="102" bestFit="1" customWidth="1"/>
    <col min="5890" max="5891" width="11.140625" style="102" customWidth="1"/>
    <col min="5892" max="5898" width="11.42578125" style="102"/>
    <col min="5899" max="5899" width="8.28515625" style="102" customWidth="1"/>
    <col min="5900" max="6144" width="11.42578125" style="102"/>
    <col min="6145" max="6145" width="40.140625" style="102" bestFit="1" customWidth="1"/>
    <col min="6146" max="6147" width="11.140625" style="102" customWidth="1"/>
    <col min="6148" max="6154" width="11.42578125" style="102"/>
    <col min="6155" max="6155" width="8.28515625" style="102" customWidth="1"/>
    <col min="6156" max="6400" width="11.42578125" style="102"/>
    <col min="6401" max="6401" width="40.140625" style="102" bestFit="1" customWidth="1"/>
    <col min="6402" max="6403" width="11.140625" style="102" customWidth="1"/>
    <col min="6404" max="6410" width="11.42578125" style="102"/>
    <col min="6411" max="6411" width="8.28515625" style="102" customWidth="1"/>
    <col min="6412" max="6656" width="11.42578125" style="102"/>
    <col min="6657" max="6657" width="40.140625" style="102" bestFit="1" customWidth="1"/>
    <col min="6658" max="6659" width="11.140625" style="102" customWidth="1"/>
    <col min="6660" max="6666" width="11.42578125" style="102"/>
    <col min="6667" max="6667" width="8.28515625" style="102" customWidth="1"/>
    <col min="6668" max="6912" width="11.42578125" style="102"/>
    <col min="6913" max="6913" width="40.140625" style="102" bestFit="1" customWidth="1"/>
    <col min="6914" max="6915" width="11.140625" style="102" customWidth="1"/>
    <col min="6916" max="6922" width="11.42578125" style="102"/>
    <col min="6923" max="6923" width="8.28515625" style="102" customWidth="1"/>
    <col min="6924" max="7168" width="11.42578125" style="102"/>
    <col min="7169" max="7169" width="40.140625" style="102" bestFit="1" customWidth="1"/>
    <col min="7170" max="7171" width="11.140625" style="102" customWidth="1"/>
    <col min="7172" max="7178" width="11.42578125" style="102"/>
    <col min="7179" max="7179" width="8.28515625" style="102" customWidth="1"/>
    <col min="7180" max="7424" width="11.42578125" style="102"/>
    <col min="7425" max="7425" width="40.140625" style="102" bestFit="1" customWidth="1"/>
    <col min="7426" max="7427" width="11.140625" style="102" customWidth="1"/>
    <col min="7428" max="7434" width="11.42578125" style="102"/>
    <col min="7435" max="7435" width="8.28515625" style="102" customWidth="1"/>
    <col min="7436" max="7680" width="11.42578125" style="102"/>
    <col min="7681" max="7681" width="40.140625" style="102" bestFit="1" customWidth="1"/>
    <col min="7682" max="7683" width="11.140625" style="102" customWidth="1"/>
    <col min="7684" max="7690" width="11.42578125" style="102"/>
    <col min="7691" max="7691" width="8.28515625" style="102" customWidth="1"/>
    <col min="7692" max="7936" width="11.42578125" style="102"/>
    <col min="7937" max="7937" width="40.140625" style="102" bestFit="1" customWidth="1"/>
    <col min="7938" max="7939" width="11.140625" style="102" customWidth="1"/>
    <col min="7940" max="7946" width="11.42578125" style="102"/>
    <col min="7947" max="7947" width="8.28515625" style="102" customWidth="1"/>
    <col min="7948" max="8192" width="11.42578125" style="102"/>
    <col min="8193" max="8193" width="40.140625" style="102" bestFit="1" customWidth="1"/>
    <col min="8194" max="8195" width="11.140625" style="102" customWidth="1"/>
    <col min="8196" max="8202" width="11.42578125" style="102"/>
    <col min="8203" max="8203" width="8.28515625" style="102" customWidth="1"/>
    <col min="8204" max="8448" width="11.42578125" style="102"/>
    <col min="8449" max="8449" width="40.140625" style="102" bestFit="1" customWidth="1"/>
    <col min="8450" max="8451" width="11.140625" style="102" customWidth="1"/>
    <col min="8452" max="8458" width="11.42578125" style="102"/>
    <col min="8459" max="8459" width="8.28515625" style="102" customWidth="1"/>
    <col min="8460" max="8704" width="11.42578125" style="102"/>
    <col min="8705" max="8705" width="40.140625" style="102" bestFit="1" customWidth="1"/>
    <col min="8706" max="8707" width="11.140625" style="102" customWidth="1"/>
    <col min="8708" max="8714" width="11.42578125" style="102"/>
    <col min="8715" max="8715" width="8.28515625" style="102" customWidth="1"/>
    <col min="8716" max="8960" width="11.42578125" style="102"/>
    <col min="8961" max="8961" width="40.140625" style="102" bestFit="1" customWidth="1"/>
    <col min="8962" max="8963" width="11.140625" style="102" customWidth="1"/>
    <col min="8964" max="8970" width="11.42578125" style="102"/>
    <col min="8971" max="8971" width="8.28515625" style="102" customWidth="1"/>
    <col min="8972" max="9216" width="11.42578125" style="102"/>
    <col min="9217" max="9217" width="40.140625" style="102" bestFit="1" customWidth="1"/>
    <col min="9218" max="9219" width="11.140625" style="102" customWidth="1"/>
    <col min="9220" max="9226" width="11.42578125" style="102"/>
    <col min="9227" max="9227" width="8.28515625" style="102" customWidth="1"/>
    <col min="9228" max="9472" width="11.42578125" style="102"/>
    <col min="9473" max="9473" width="40.140625" style="102" bestFit="1" customWidth="1"/>
    <col min="9474" max="9475" width="11.140625" style="102" customWidth="1"/>
    <col min="9476" max="9482" width="11.42578125" style="102"/>
    <col min="9483" max="9483" width="8.28515625" style="102" customWidth="1"/>
    <col min="9484" max="9728" width="11.42578125" style="102"/>
    <col min="9729" max="9729" width="40.140625" style="102" bestFit="1" customWidth="1"/>
    <col min="9730" max="9731" width="11.140625" style="102" customWidth="1"/>
    <col min="9732" max="9738" width="11.42578125" style="102"/>
    <col min="9739" max="9739" width="8.28515625" style="102" customWidth="1"/>
    <col min="9740" max="9984" width="11.42578125" style="102"/>
    <col min="9985" max="9985" width="40.140625" style="102" bestFit="1" customWidth="1"/>
    <col min="9986" max="9987" width="11.140625" style="102" customWidth="1"/>
    <col min="9988" max="9994" width="11.42578125" style="102"/>
    <col min="9995" max="9995" width="8.28515625" style="102" customWidth="1"/>
    <col min="9996" max="10240" width="11.42578125" style="102"/>
    <col min="10241" max="10241" width="40.140625" style="102" bestFit="1" customWidth="1"/>
    <col min="10242" max="10243" width="11.140625" style="102" customWidth="1"/>
    <col min="10244" max="10250" width="11.42578125" style="102"/>
    <col min="10251" max="10251" width="8.28515625" style="102" customWidth="1"/>
    <col min="10252" max="10496" width="11.42578125" style="102"/>
    <col min="10497" max="10497" width="40.140625" style="102" bestFit="1" customWidth="1"/>
    <col min="10498" max="10499" width="11.140625" style="102" customWidth="1"/>
    <col min="10500" max="10506" width="11.42578125" style="102"/>
    <col min="10507" max="10507" width="8.28515625" style="102" customWidth="1"/>
    <col min="10508" max="10752" width="11.42578125" style="102"/>
    <col min="10753" max="10753" width="40.140625" style="102" bestFit="1" customWidth="1"/>
    <col min="10754" max="10755" width="11.140625" style="102" customWidth="1"/>
    <col min="10756" max="10762" width="11.42578125" style="102"/>
    <col min="10763" max="10763" width="8.28515625" style="102" customWidth="1"/>
    <col min="10764" max="11008" width="11.42578125" style="102"/>
    <col min="11009" max="11009" width="40.140625" style="102" bestFit="1" customWidth="1"/>
    <col min="11010" max="11011" width="11.140625" style="102" customWidth="1"/>
    <col min="11012" max="11018" width="11.42578125" style="102"/>
    <col min="11019" max="11019" width="8.28515625" style="102" customWidth="1"/>
    <col min="11020" max="11264" width="11.42578125" style="102"/>
    <col min="11265" max="11265" width="40.140625" style="102" bestFit="1" customWidth="1"/>
    <col min="11266" max="11267" width="11.140625" style="102" customWidth="1"/>
    <col min="11268" max="11274" width="11.42578125" style="102"/>
    <col min="11275" max="11275" width="8.28515625" style="102" customWidth="1"/>
    <col min="11276" max="11520" width="11.42578125" style="102"/>
    <col min="11521" max="11521" width="40.140625" style="102" bestFit="1" customWidth="1"/>
    <col min="11522" max="11523" width="11.140625" style="102" customWidth="1"/>
    <col min="11524" max="11530" width="11.42578125" style="102"/>
    <col min="11531" max="11531" width="8.28515625" style="102" customWidth="1"/>
    <col min="11532" max="11776" width="11.42578125" style="102"/>
    <col min="11777" max="11777" width="40.140625" style="102" bestFit="1" customWidth="1"/>
    <col min="11778" max="11779" width="11.140625" style="102" customWidth="1"/>
    <col min="11780" max="11786" width="11.42578125" style="102"/>
    <col min="11787" max="11787" width="8.28515625" style="102" customWidth="1"/>
    <col min="11788" max="12032" width="11.42578125" style="102"/>
    <col min="12033" max="12033" width="40.140625" style="102" bestFit="1" customWidth="1"/>
    <col min="12034" max="12035" width="11.140625" style="102" customWidth="1"/>
    <col min="12036" max="12042" width="11.42578125" style="102"/>
    <col min="12043" max="12043" width="8.28515625" style="102" customWidth="1"/>
    <col min="12044" max="12288" width="11.42578125" style="102"/>
    <col min="12289" max="12289" width="40.140625" style="102" bestFit="1" customWidth="1"/>
    <col min="12290" max="12291" width="11.140625" style="102" customWidth="1"/>
    <col min="12292" max="12298" width="11.42578125" style="102"/>
    <col min="12299" max="12299" width="8.28515625" style="102" customWidth="1"/>
    <col min="12300" max="12544" width="11.42578125" style="102"/>
    <col min="12545" max="12545" width="40.140625" style="102" bestFit="1" customWidth="1"/>
    <col min="12546" max="12547" width="11.140625" style="102" customWidth="1"/>
    <col min="12548" max="12554" width="11.42578125" style="102"/>
    <col min="12555" max="12555" width="8.28515625" style="102" customWidth="1"/>
    <col min="12556" max="12800" width="11.42578125" style="102"/>
    <col min="12801" max="12801" width="40.140625" style="102" bestFit="1" customWidth="1"/>
    <col min="12802" max="12803" width="11.140625" style="102" customWidth="1"/>
    <col min="12804" max="12810" width="11.42578125" style="102"/>
    <col min="12811" max="12811" width="8.28515625" style="102" customWidth="1"/>
    <col min="12812" max="13056" width="11.42578125" style="102"/>
    <col min="13057" max="13057" width="40.140625" style="102" bestFit="1" customWidth="1"/>
    <col min="13058" max="13059" width="11.140625" style="102" customWidth="1"/>
    <col min="13060" max="13066" width="11.42578125" style="102"/>
    <col min="13067" max="13067" width="8.28515625" style="102" customWidth="1"/>
    <col min="13068" max="13312" width="11.42578125" style="102"/>
    <col min="13313" max="13313" width="40.140625" style="102" bestFit="1" customWidth="1"/>
    <col min="13314" max="13315" width="11.140625" style="102" customWidth="1"/>
    <col min="13316" max="13322" width="11.42578125" style="102"/>
    <col min="13323" max="13323" width="8.28515625" style="102" customWidth="1"/>
    <col min="13324" max="13568" width="11.42578125" style="102"/>
    <col min="13569" max="13569" width="40.140625" style="102" bestFit="1" customWidth="1"/>
    <col min="13570" max="13571" width="11.140625" style="102" customWidth="1"/>
    <col min="13572" max="13578" width="11.42578125" style="102"/>
    <col min="13579" max="13579" width="8.28515625" style="102" customWidth="1"/>
    <col min="13580" max="13824" width="11.42578125" style="102"/>
    <col min="13825" max="13825" width="40.140625" style="102" bestFit="1" customWidth="1"/>
    <col min="13826" max="13827" width="11.140625" style="102" customWidth="1"/>
    <col min="13828" max="13834" width="11.42578125" style="102"/>
    <col min="13835" max="13835" width="8.28515625" style="102" customWidth="1"/>
    <col min="13836" max="14080" width="11.42578125" style="102"/>
    <col min="14081" max="14081" width="40.140625" style="102" bestFit="1" customWidth="1"/>
    <col min="14082" max="14083" width="11.140625" style="102" customWidth="1"/>
    <col min="14084" max="14090" width="11.42578125" style="102"/>
    <col min="14091" max="14091" width="8.28515625" style="102" customWidth="1"/>
    <col min="14092" max="14336" width="11.42578125" style="102"/>
    <col min="14337" max="14337" width="40.140625" style="102" bestFit="1" customWidth="1"/>
    <col min="14338" max="14339" width="11.140625" style="102" customWidth="1"/>
    <col min="14340" max="14346" width="11.42578125" style="102"/>
    <col min="14347" max="14347" width="8.28515625" style="102" customWidth="1"/>
    <col min="14348" max="14592" width="11.42578125" style="102"/>
    <col min="14593" max="14593" width="40.140625" style="102" bestFit="1" customWidth="1"/>
    <col min="14594" max="14595" width="11.140625" style="102" customWidth="1"/>
    <col min="14596" max="14602" width="11.42578125" style="102"/>
    <col min="14603" max="14603" width="8.28515625" style="102" customWidth="1"/>
    <col min="14604" max="14848" width="11.42578125" style="102"/>
    <col min="14849" max="14849" width="40.140625" style="102" bestFit="1" customWidth="1"/>
    <col min="14850" max="14851" width="11.140625" style="102" customWidth="1"/>
    <col min="14852" max="14858" width="11.42578125" style="102"/>
    <col min="14859" max="14859" width="8.28515625" style="102" customWidth="1"/>
    <col min="14860" max="15104" width="11.42578125" style="102"/>
    <col min="15105" max="15105" width="40.140625" style="102" bestFit="1" customWidth="1"/>
    <col min="15106" max="15107" width="11.140625" style="102" customWidth="1"/>
    <col min="15108" max="15114" width="11.42578125" style="102"/>
    <col min="15115" max="15115" width="8.28515625" style="102" customWidth="1"/>
    <col min="15116" max="15360" width="11.42578125" style="102"/>
    <col min="15361" max="15361" width="40.140625" style="102" bestFit="1" customWidth="1"/>
    <col min="15362" max="15363" width="11.140625" style="102" customWidth="1"/>
    <col min="15364" max="15370" width="11.42578125" style="102"/>
    <col min="15371" max="15371" width="8.28515625" style="102" customWidth="1"/>
    <col min="15372" max="15616" width="11.42578125" style="102"/>
    <col min="15617" max="15617" width="40.140625" style="102" bestFit="1" customWidth="1"/>
    <col min="15618" max="15619" width="11.140625" style="102" customWidth="1"/>
    <col min="15620" max="15626" width="11.42578125" style="102"/>
    <col min="15627" max="15627" width="8.28515625" style="102" customWidth="1"/>
    <col min="15628" max="15872" width="11.42578125" style="102"/>
    <col min="15873" max="15873" width="40.140625" style="102" bestFit="1" customWidth="1"/>
    <col min="15874" max="15875" width="11.140625" style="102" customWidth="1"/>
    <col min="15876" max="15882" width="11.42578125" style="102"/>
    <col min="15883" max="15883" width="8.28515625" style="102" customWidth="1"/>
    <col min="15884" max="16128" width="11.42578125" style="102"/>
    <col min="16129" max="16129" width="40.140625" style="102" bestFit="1" customWidth="1"/>
    <col min="16130" max="16131" width="11.140625" style="102" customWidth="1"/>
    <col min="16132" max="16138" width="11.42578125" style="102"/>
    <col min="16139" max="16139" width="8.28515625" style="102" customWidth="1"/>
    <col min="16140" max="16384" width="11.42578125" style="102"/>
  </cols>
  <sheetData>
    <row r="1" spans="1:16" x14ac:dyDescent="0.2">
      <c r="A1" s="125"/>
      <c r="B1" s="125"/>
      <c r="C1" s="125" t="s">
        <v>10</v>
      </c>
      <c r="D1" s="125"/>
    </row>
    <row r="2" spans="1:16" ht="14.25" thickBot="1" x14ac:dyDescent="0.25">
      <c r="A2" s="124"/>
      <c r="B2" s="99">
        <v>41609</v>
      </c>
      <c r="C2" s="99">
        <v>41791</v>
      </c>
      <c r="D2" s="99">
        <v>41974</v>
      </c>
      <c r="E2" s="123"/>
      <c r="F2" s="105"/>
      <c r="G2" s="105"/>
      <c r="H2" s="105"/>
      <c r="I2" s="105"/>
      <c r="J2" s="105"/>
      <c r="K2" s="105"/>
      <c r="L2" s="105"/>
      <c r="M2" s="105"/>
      <c r="N2" s="105"/>
      <c r="O2" s="104"/>
      <c r="P2" s="104"/>
    </row>
    <row r="3" spans="1:16" ht="16.5" x14ac:dyDescent="0.3">
      <c r="A3" s="122" t="s">
        <v>44</v>
      </c>
      <c r="B3" s="121">
        <v>4.6480271284790851</v>
      </c>
      <c r="C3" s="121">
        <v>4.3175597991563475</v>
      </c>
      <c r="D3" s="120">
        <v>4.0427833983500889</v>
      </c>
      <c r="E3" s="87"/>
      <c r="F3" s="119" t="s">
        <v>114</v>
      </c>
      <c r="G3" s="105"/>
      <c r="H3" s="105"/>
      <c r="I3" s="105"/>
      <c r="J3" s="105"/>
      <c r="K3" s="105"/>
      <c r="L3" s="105"/>
      <c r="M3" s="105"/>
      <c r="N3" s="105"/>
      <c r="O3" s="104"/>
      <c r="P3" s="104"/>
    </row>
    <row r="4" spans="1:16" ht="16.5" x14ac:dyDescent="0.3">
      <c r="A4" s="118" t="s">
        <v>43</v>
      </c>
      <c r="B4" s="117">
        <v>45.842062603385479</v>
      </c>
      <c r="C4" s="117">
        <v>46.39215121977341</v>
      </c>
      <c r="D4" s="116">
        <v>45.793049295695781</v>
      </c>
      <c r="E4" s="87"/>
      <c r="F4" s="105"/>
      <c r="G4" s="105"/>
      <c r="H4" s="105"/>
      <c r="I4" s="105"/>
      <c r="J4" s="105"/>
      <c r="K4" s="105"/>
      <c r="L4" s="105"/>
      <c r="M4" s="105"/>
      <c r="N4" s="105"/>
      <c r="O4" s="104"/>
      <c r="P4" s="104"/>
    </row>
    <row r="5" spans="1:16" ht="16.5" x14ac:dyDescent="0.3">
      <c r="A5" s="118" t="s">
        <v>42</v>
      </c>
      <c r="B5" s="117">
        <v>4.3149133289162842</v>
      </c>
      <c r="C5" s="117">
        <v>5.2686911300786399</v>
      </c>
      <c r="D5" s="116">
        <v>5.43511129072792</v>
      </c>
      <c r="E5" s="87"/>
      <c r="F5" s="105"/>
      <c r="G5" s="105"/>
      <c r="H5" s="105"/>
      <c r="I5" s="105"/>
      <c r="J5" s="105"/>
      <c r="K5" s="105"/>
      <c r="L5" s="105"/>
      <c r="M5" s="105"/>
      <c r="N5" s="105"/>
      <c r="O5" s="104"/>
      <c r="P5" s="104"/>
    </row>
    <row r="6" spans="1:16" ht="16.5" x14ac:dyDescent="0.3">
      <c r="A6" s="118" t="s">
        <v>41</v>
      </c>
      <c r="B6" s="117">
        <v>2.3878344323800791</v>
      </c>
      <c r="C6" s="117">
        <v>1.988729146473885</v>
      </c>
      <c r="D6" s="116">
        <v>1.8452538332718247</v>
      </c>
      <c r="E6" s="87"/>
      <c r="F6" s="105"/>
      <c r="G6" s="105"/>
      <c r="H6" s="105"/>
      <c r="I6" s="105"/>
      <c r="J6" s="105"/>
      <c r="K6" s="105"/>
      <c r="L6" s="105"/>
      <c r="M6" s="105"/>
      <c r="N6" s="105"/>
      <c r="O6" s="104"/>
      <c r="P6" s="104"/>
    </row>
    <row r="7" spans="1:16" ht="16.5" x14ac:dyDescent="0.3">
      <c r="A7" s="118" t="s">
        <v>40</v>
      </c>
      <c r="B7" s="117">
        <v>9.8377533328827251</v>
      </c>
      <c r="C7" s="117">
        <v>9.9609390292952842</v>
      </c>
      <c r="D7" s="116">
        <v>7.8982455742316739</v>
      </c>
      <c r="E7" s="87"/>
      <c r="F7" s="105"/>
      <c r="G7" s="105"/>
      <c r="H7" s="105"/>
      <c r="I7" s="105"/>
      <c r="J7" s="105"/>
      <c r="K7" s="105"/>
      <c r="L7" s="105"/>
      <c r="M7" s="105"/>
      <c r="N7" s="105"/>
      <c r="O7" s="104"/>
      <c r="P7" s="104"/>
    </row>
    <row r="8" spans="1:16" ht="17.25" thickBot="1" x14ac:dyDescent="0.35">
      <c r="A8" s="113" t="s">
        <v>39</v>
      </c>
      <c r="B8" s="115">
        <v>0.86858644932730367</v>
      </c>
      <c r="C8" s="115">
        <v>0.66579193164560502</v>
      </c>
      <c r="D8" s="114">
        <v>0.52002608028569608</v>
      </c>
      <c r="E8" s="87"/>
      <c r="F8" s="105"/>
      <c r="G8" s="105"/>
      <c r="H8" s="105"/>
      <c r="I8" s="105"/>
      <c r="J8" s="105"/>
      <c r="K8" s="105"/>
      <c r="L8" s="105"/>
      <c r="M8" s="105"/>
      <c r="N8" s="105"/>
      <c r="O8" s="104"/>
      <c r="P8" s="104"/>
    </row>
    <row r="9" spans="1:16" ht="17.25" thickBot="1" x14ac:dyDescent="0.35">
      <c r="A9" s="113" t="s">
        <v>38</v>
      </c>
      <c r="B9" s="112">
        <v>31.1</v>
      </c>
      <c r="C9" s="111">
        <v>31.7</v>
      </c>
      <c r="D9" s="110">
        <v>33.700000000000003</v>
      </c>
      <c r="E9" s="87"/>
      <c r="F9" s="105"/>
      <c r="G9" s="105"/>
      <c r="H9" s="105"/>
      <c r="I9" s="105"/>
      <c r="J9" s="105"/>
      <c r="K9" s="105"/>
      <c r="L9" s="105"/>
      <c r="M9" s="105"/>
      <c r="N9" s="105"/>
      <c r="O9" s="104"/>
      <c r="P9" s="104"/>
    </row>
    <row r="10" spans="1:16" x14ac:dyDescent="0.2">
      <c r="C10" s="109"/>
      <c r="F10" s="105"/>
      <c r="G10" s="105"/>
      <c r="H10" s="105"/>
      <c r="I10" s="105"/>
      <c r="J10" s="105"/>
      <c r="K10" s="105"/>
      <c r="L10" s="105"/>
      <c r="M10" s="105"/>
      <c r="N10" s="105"/>
      <c r="O10" s="104"/>
      <c r="P10" s="104"/>
    </row>
    <row r="11" spans="1:16" x14ac:dyDescent="0.2">
      <c r="B11" s="108"/>
      <c r="C11" s="107"/>
      <c r="D11" s="103"/>
      <c r="E11" s="103"/>
      <c r="F11" s="105"/>
      <c r="G11" s="105"/>
      <c r="H11" s="105"/>
      <c r="I11" s="105"/>
      <c r="J11" s="105"/>
      <c r="K11" s="105"/>
      <c r="L11" s="105"/>
      <c r="M11" s="105"/>
      <c r="N11" s="105"/>
      <c r="O11" s="104"/>
      <c r="P11" s="104"/>
    </row>
    <row r="12" spans="1:16" ht="16.5" x14ac:dyDescent="0.3">
      <c r="B12" s="103"/>
      <c r="C12" s="106"/>
      <c r="D12" s="103"/>
      <c r="E12" s="103"/>
      <c r="F12" s="105"/>
      <c r="G12" s="105"/>
      <c r="H12" s="105"/>
      <c r="I12" s="105"/>
      <c r="J12" s="105"/>
      <c r="K12" s="105"/>
      <c r="L12" s="105"/>
      <c r="M12" s="105"/>
      <c r="N12" s="105"/>
      <c r="O12" s="104"/>
      <c r="P12" s="104"/>
    </row>
    <row r="13" spans="1:16" ht="16.5" x14ac:dyDescent="0.3">
      <c r="B13" s="103"/>
      <c r="C13" s="106"/>
      <c r="D13" s="103"/>
      <c r="E13" s="103"/>
      <c r="F13" s="105"/>
      <c r="G13" s="105"/>
      <c r="H13" s="105"/>
      <c r="I13" s="105"/>
      <c r="J13" s="105"/>
      <c r="K13" s="105"/>
      <c r="L13" s="105"/>
      <c r="M13" s="105"/>
      <c r="N13" s="105"/>
      <c r="O13" s="104"/>
      <c r="P13" s="104"/>
    </row>
    <row r="14" spans="1:16" ht="16.5" x14ac:dyDescent="0.3">
      <c r="B14" s="103"/>
      <c r="C14" s="106"/>
      <c r="D14" s="103"/>
      <c r="E14" s="103"/>
      <c r="F14" s="105"/>
      <c r="G14" s="105"/>
      <c r="H14" s="105"/>
      <c r="I14" s="105"/>
      <c r="J14" s="105"/>
      <c r="K14" s="105"/>
      <c r="L14" s="105"/>
      <c r="M14" s="105"/>
      <c r="N14" s="105"/>
      <c r="O14" s="104"/>
      <c r="P14" s="104"/>
    </row>
    <row r="15" spans="1:16" ht="16.5" x14ac:dyDescent="0.3">
      <c r="B15" s="103"/>
      <c r="C15" s="106"/>
      <c r="D15" s="103"/>
      <c r="E15" s="103"/>
      <c r="F15" s="105"/>
      <c r="G15" s="105"/>
      <c r="H15" s="105"/>
      <c r="I15" s="105"/>
      <c r="J15" s="105"/>
      <c r="K15" s="105"/>
      <c r="L15" s="105"/>
      <c r="M15" s="105"/>
      <c r="N15" s="105"/>
      <c r="O15" s="104"/>
      <c r="P15" s="104"/>
    </row>
    <row r="16" spans="1:16" ht="16.5" x14ac:dyDescent="0.3">
      <c r="B16" s="103"/>
      <c r="C16" s="106"/>
      <c r="D16" s="103"/>
      <c r="E16" s="103"/>
      <c r="F16" s="105"/>
      <c r="G16" s="105"/>
      <c r="H16" s="105"/>
      <c r="I16" s="105"/>
      <c r="J16" s="105"/>
      <c r="K16" s="105"/>
      <c r="L16" s="105"/>
      <c r="M16" s="105"/>
      <c r="N16" s="105"/>
      <c r="O16" s="104"/>
      <c r="P16" s="104"/>
    </row>
    <row r="17" spans="2:16" ht="16.5" x14ac:dyDescent="0.3">
      <c r="B17" s="103"/>
      <c r="C17" s="106"/>
      <c r="D17" s="103"/>
      <c r="E17" s="103"/>
      <c r="F17" s="105"/>
      <c r="G17" s="105"/>
      <c r="H17" s="105"/>
      <c r="I17" s="105"/>
      <c r="J17" s="105"/>
      <c r="K17" s="105"/>
      <c r="L17" s="105"/>
      <c r="M17" s="105"/>
      <c r="N17" s="105"/>
      <c r="O17" s="104"/>
      <c r="P17" s="104"/>
    </row>
    <row r="18" spans="2:16" x14ac:dyDescent="0.2">
      <c r="B18" s="103"/>
      <c r="C18" s="103"/>
      <c r="D18" s="103"/>
      <c r="E18" s="103"/>
      <c r="F18" s="105"/>
      <c r="G18" s="105"/>
      <c r="H18" s="105"/>
      <c r="I18" s="105"/>
      <c r="J18" s="105"/>
      <c r="K18" s="105"/>
      <c r="L18" s="105"/>
      <c r="M18" s="105"/>
      <c r="N18" s="105"/>
      <c r="O18" s="104"/>
      <c r="P18" s="104"/>
    </row>
    <row r="19" spans="2:16" x14ac:dyDescent="0.2">
      <c r="F19" s="105"/>
      <c r="G19" s="105"/>
      <c r="H19" s="105"/>
      <c r="I19" s="105"/>
      <c r="J19" s="105"/>
      <c r="K19" s="105"/>
      <c r="L19" s="105"/>
      <c r="M19" s="105"/>
      <c r="N19" s="105"/>
      <c r="O19" s="104"/>
      <c r="P19" s="104"/>
    </row>
    <row r="20" spans="2:16" x14ac:dyDescent="0.2">
      <c r="F20" s="105"/>
      <c r="G20" s="105"/>
      <c r="H20" s="105"/>
      <c r="I20" s="105"/>
      <c r="J20" s="105"/>
      <c r="K20" s="105"/>
      <c r="L20" s="105"/>
      <c r="M20" s="105"/>
      <c r="N20" s="105"/>
      <c r="O20" s="104"/>
      <c r="P20" s="104"/>
    </row>
    <row r="21" spans="2:16" x14ac:dyDescent="0.2">
      <c r="F21" s="105"/>
      <c r="G21" s="105"/>
      <c r="H21" s="105"/>
      <c r="I21" s="105"/>
      <c r="J21" s="105"/>
      <c r="K21" s="105"/>
      <c r="L21" s="105"/>
      <c r="M21" s="105"/>
      <c r="N21" s="105"/>
      <c r="O21" s="104"/>
      <c r="P21" s="104"/>
    </row>
    <row r="22" spans="2:16" x14ac:dyDescent="0.2">
      <c r="F22" s="105"/>
      <c r="G22" s="105"/>
      <c r="H22" s="105"/>
      <c r="I22" s="105"/>
      <c r="J22" s="105"/>
      <c r="K22" s="105"/>
      <c r="L22" s="105"/>
      <c r="M22" s="105"/>
      <c r="N22" s="105"/>
      <c r="O22" s="104"/>
      <c r="P22" s="104"/>
    </row>
    <row r="23" spans="2:16" x14ac:dyDescent="0.2">
      <c r="F23" s="105"/>
      <c r="G23" s="105"/>
      <c r="H23" s="105"/>
      <c r="I23" s="105"/>
      <c r="J23" s="105"/>
      <c r="K23" s="105"/>
      <c r="L23" s="105"/>
      <c r="M23" s="105"/>
      <c r="N23" s="105"/>
      <c r="O23" s="104"/>
      <c r="P23" s="104"/>
    </row>
    <row r="24" spans="2:16" x14ac:dyDescent="0.2">
      <c r="F24" s="105"/>
      <c r="G24" s="105"/>
      <c r="H24" s="105"/>
      <c r="I24" s="105"/>
      <c r="J24" s="105"/>
      <c r="K24" s="105"/>
      <c r="L24" s="105"/>
      <c r="M24" s="105"/>
      <c r="N24" s="105"/>
      <c r="O24" s="104"/>
      <c r="P24" s="104"/>
    </row>
    <row r="25" spans="2:16" x14ac:dyDescent="0.2">
      <c r="F25" s="105"/>
      <c r="G25" s="105"/>
      <c r="H25" s="105"/>
      <c r="I25" s="105"/>
      <c r="J25" s="105"/>
      <c r="K25" s="105"/>
      <c r="L25" s="105"/>
      <c r="M25" s="105"/>
      <c r="N25" s="105"/>
      <c r="O25" s="104"/>
      <c r="P25" s="104"/>
    </row>
    <row r="26" spans="2:16" x14ac:dyDescent="0.2">
      <c r="F26" s="105"/>
      <c r="G26" s="105"/>
      <c r="H26" s="105"/>
      <c r="I26" s="105"/>
      <c r="J26" s="105"/>
      <c r="K26" s="105"/>
      <c r="L26" s="105"/>
      <c r="M26" s="105"/>
      <c r="N26" s="105"/>
      <c r="O26" s="104"/>
      <c r="P26" s="104"/>
    </row>
    <row r="27" spans="2:16" x14ac:dyDescent="0.2">
      <c r="F27" s="105"/>
      <c r="G27" s="105"/>
      <c r="H27" s="105"/>
      <c r="I27" s="105"/>
      <c r="J27" s="105"/>
      <c r="K27" s="105"/>
      <c r="L27" s="105"/>
      <c r="M27" s="105"/>
      <c r="N27" s="105"/>
      <c r="O27" s="104"/>
      <c r="P27" s="104"/>
    </row>
    <row r="28" spans="2:16" x14ac:dyDescent="0.2">
      <c r="F28" s="105"/>
      <c r="G28" s="105"/>
      <c r="H28" s="105"/>
      <c r="I28" s="105"/>
      <c r="J28" s="105"/>
      <c r="K28" s="105"/>
      <c r="L28" s="105"/>
      <c r="M28" s="105"/>
      <c r="N28" s="105"/>
      <c r="O28" s="104"/>
      <c r="P28" s="104"/>
    </row>
    <row r="29" spans="2:16" ht="24.75" customHeight="1" x14ac:dyDescent="0.2">
      <c r="G29" s="207" t="s">
        <v>129</v>
      </c>
      <c r="H29" s="208"/>
      <c r="I29" s="208"/>
      <c r="J29" s="208"/>
      <c r="K29" s="208"/>
      <c r="L29" s="208"/>
      <c r="M29" s="208"/>
      <c r="N29" s="208"/>
      <c r="O29" s="104"/>
      <c r="P29" s="104"/>
    </row>
    <row r="30" spans="2:16" x14ac:dyDescent="0.2">
      <c r="N30" s="105"/>
      <c r="O30" s="104"/>
      <c r="P30" s="104"/>
    </row>
    <row r="31" spans="2:16" x14ac:dyDescent="0.2">
      <c r="J31" s="103"/>
      <c r="K31" s="103"/>
      <c r="L31" s="103"/>
      <c r="M31" s="103"/>
    </row>
    <row r="32" spans="2:16" x14ac:dyDescent="0.2">
      <c r="J32" s="103"/>
      <c r="K32" s="103"/>
      <c r="L32" s="103"/>
      <c r="M32" s="103"/>
    </row>
    <row r="33" spans="10:13" x14ac:dyDescent="0.2">
      <c r="J33" s="103"/>
      <c r="K33" s="103"/>
      <c r="L33" s="103"/>
      <c r="M33" s="103"/>
    </row>
    <row r="34" spans="10:13" x14ac:dyDescent="0.2">
      <c r="J34" s="103"/>
      <c r="K34" s="103"/>
      <c r="L34" s="103"/>
      <c r="M34" s="103"/>
    </row>
    <row r="35" spans="10:13" x14ac:dyDescent="0.2">
      <c r="J35" s="103"/>
      <c r="K35" s="103"/>
      <c r="L35" s="103"/>
      <c r="M35" s="103"/>
    </row>
    <row r="36" spans="10:13" x14ac:dyDescent="0.2">
      <c r="J36" s="103"/>
      <c r="K36" s="103"/>
      <c r="L36" s="103"/>
      <c r="M36" s="103"/>
    </row>
    <row r="37" spans="10:13" x14ac:dyDescent="0.2">
      <c r="J37" s="103"/>
      <c r="K37" s="103"/>
      <c r="L37" s="103"/>
      <c r="M37" s="103"/>
    </row>
    <row r="38" spans="10:13" x14ac:dyDescent="0.2">
      <c r="J38" s="103"/>
      <c r="K38" s="103"/>
      <c r="L38" s="103"/>
      <c r="M38" s="103"/>
    </row>
    <row r="39" spans="10:13" x14ac:dyDescent="0.2">
      <c r="J39" s="103"/>
      <c r="K39" s="103"/>
      <c r="L39" s="103"/>
      <c r="M39" s="103"/>
    </row>
    <row r="40" spans="10:13" x14ac:dyDescent="0.2">
      <c r="J40" s="103"/>
      <c r="K40" s="103"/>
      <c r="L40" s="103"/>
      <c r="M40" s="103"/>
    </row>
  </sheetData>
  <mergeCells count="1">
    <mergeCell ref="G29:N29"/>
  </mergeCells>
  <pageMargins left="0.7" right="0.7" top="0.75" bottom="0.75" header="0.3" footer="0.3"/>
  <pageSetup scale="73" orientation="portrait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view="pageBreakPreview" topLeftCell="F1" zoomScaleNormal="100" zoomScaleSheetLayoutView="100" workbookViewId="0">
      <selection activeCell="K29" sqref="K29"/>
    </sheetView>
  </sheetViews>
  <sheetFormatPr baseColWidth="10" defaultRowHeight="15" x14ac:dyDescent="0.25"/>
  <cols>
    <col min="1" max="1" width="13.85546875" style="141" customWidth="1"/>
    <col min="2" max="6" width="11.42578125" style="141"/>
    <col min="7" max="8" width="20.42578125" style="141" bestFit="1" customWidth="1"/>
    <col min="9" max="16384" width="11.42578125" style="141"/>
  </cols>
  <sheetData>
    <row r="1" spans="1:16" x14ac:dyDescent="0.25">
      <c r="J1" s="165"/>
      <c r="K1" s="143"/>
      <c r="L1" s="143"/>
      <c r="M1" s="143"/>
      <c r="N1" s="143"/>
      <c r="O1" s="143"/>
      <c r="P1" s="143"/>
    </row>
    <row r="2" spans="1:16" x14ac:dyDescent="0.25">
      <c r="A2" s="141" t="s">
        <v>57</v>
      </c>
      <c r="B2" s="166">
        <v>41061</v>
      </c>
      <c r="C2" s="166">
        <v>41244</v>
      </c>
      <c r="D2" s="166">
        <v>41426</v>
      </c>
      <c r="E2" s="166">
        <v>41609</v>
      </c>
      <c r="F2" s="166">
        <v>41791</v>
      </c>
      <c r="G2" s="166">
        <v>41974</v>
      </c>
      <c r="J2" s="165" t="s">
        <v>55</v>
      </c>
      <c r="K2" s="143"/>
      <c r="L2" s="143"/>
      <c r="M2" s="143"/>
      <c r="N2" s="143"/>
      <c r="O2" s="143"/>
      <c r="P2" s="143"/>
    </row>
    <row r="3" spans="1:16" x14ac:dyDescent="0.25">
      <c r="A3" s="141" t="s">
        <v>38</v>
      </c>
      <c r="B3" s="167">
        <v>3.6781710914891006</v>
      </c>
      <c r="C3" s="167">
        <v>6.7304661168009856</v>
      </c>
      <c r="D3" s="167">
        <v>7.9892263721665291</v>
      </c>
      <c r="E3" s="167">
        <v>9.1825200626676864</v>
      </c>
      <c r="F3" s="167">
        <v>5.9598742174139643</v>
      </c>
      <c r="G3" s="167">
        <v>6.3246750019164963</v>
      </c>
      <c r="J3" s="143"/>
      <c r="K3" s="143"/>
      <c r="L3" s="143"/>
      <c r="M3" s="143"/>
      <c r="N3" s="143"/>
      <c r="O3" s="143"/>
      <c r="P3" s="143"/>
    </row>
    <row r="4" spans="1:16" ht="18" x14ac:dyDescent="0.25">
      <c r="A4" s="141" t="s">
        <v>116</v>
      </c>
      <c r="B4" s="167">
        <v>87.611435689353527</v>
      </c>
      <c r="C4" s="167">
        <v>83.424229971839026</v>
      </c>
      <c r="D4" s="167">
        <v>78.833697541855727</v>
      </c>
      <c r="E4" s="167">
        <v>75.135342498337081</v>
      </c>
      <c r="F4" s="167">
        <v>82.755472284574225</v>
      </c>
      <c r="G4" s="167">
        <v>83.740080039730955</v>
      </c>
      <c r="J4" s="143"/>
      <c r="K4" s="143"/>
      <c r="L4" s="143"/>
      <c r="M4" s="143"/>
      <c r="N4" s="143"/>
      <c r="O4" s="143"/>
      <c r="P4" s="143"/>
    </row>
    <row r="5" spans="1:16" x14ac:dyDescent="0.25">
      <c r="A5" s="141" t="s">
        <v>59</v>
      </c>
      <c r="B5" s="167">
        <v>4.9649708121139859</v>
      </c>
      <c r="C5" s="167">
        <v>4.2725350615038167</v>
      </c>
      <c r="D5" s="167">
        <v>7.0443385004851535</v>
      </c>
      <c r="E5" s="167">
        <v>8.7536267260015581</v>
      </c>
      <c r="F5" s="167">
        <v>6.677706758972703</v>
      </c>
      <c r="G5" s="167">
        <v>5.192344790818912</v>
      </c>
      <c r="J5" s="143"/>
      <c r="K5" s="143"/>
      <c r="L5" s="143"/>
      <c r="M5" s="143"/>
      <c r="N5" s="143"/>
      <c r="O5" s="143"/>
      <c r="P5" s="143"/>
    </row>
    <row r="6" spans="1:16" x14ac:dyDescent="0.25">
      <c r="A6" s="141" t="s">
        <v>56</v>
      </c>
      <c r="B6" s="167">
        <v>3.7454224070433835</v>
      </c>
      <c r="C6" s="167">
        <v>5.5727688498561756</v>
      </c>
      <c r="D6" s="167">
        <v>6.1327375854925839</v>
      </c>
      <c r="E6" s="167">
        <v>6.9285107129936714</v>
      </c>
      <c r="F6" s="167">
        <v>4.6069467390391017</v>
      </c>
      <c r="G6" s="167">
        <v>4.7429001675336337</v>
      </c>
      <c r="J6" s="143"/>
      <c r="K6" s="143"/>
      <c r="L6" s="143"/>
      <c r="M6" s="143"/>
      <c r="N6" s="143"/>
      <c r="O6" s="143"/>
      <c r="P6" s="143"/>
    </row>
    <row r="7" spans="1:16" x14ac:dyDescent="0.25">
      <c r="J7" s="143"/>
      <c r="K7" s="143"/>
      <c r="L7" s="143"/>
      <c r="M7" s="143"/>
      <c r="N7" s="143"/>
      <c r="O7" s="143"/>
      <c r="P7" s="143"/>
    </row>
    <row r="8" spans="1:16" x14ac:dyDescent="0.25">
      <c r="J8" s="143"/>
      <c r="K8" s="143"/>
      <c r="L8" s="143"/>
      <c r="M8" s="143"/>
      <c r="N8" s="143"/>
      <c r="O8" s="143"/>
      <c r="P8" s="143"/>
    </row>
    <row r="9" spans="1:16" x14ac:dyDescent="0.25">
      <c r="J9" s="143"/>
      <c r="K9" s="143"/>
      <c r="L9" s="143"/>
      <c r="M9" s="143"/>
      <c r="N9" s="143"/>
      <c r="O9" s="143"/>
      <c r="P9" s="143"/>
    </row>
    <row r="10" spans="1:16" x14ac:dyDescent="0.25">
      <c r="J10" s="143"/>
      <c r="K10" s="143"/>
      <c r="L10" s="143"/>
      <c r="M10" s="143"/>
      <c r="N10" s="143"/>
      <c r="O10" s="143"/>
      <c r="P10" s="143"/>
    </row>
    <row r="11" spans="1:16" x14ac:dyDescent="0.25">
      <c r="J11" s="143"/>
      <c r="K11" s="143"/>
      <c r="L11" s="143"/>
      <c r="M11" s="143"/>
      <c r="N11" s="143"/>
      <c r="O11" s="143"/>
      <c r="P11" s="143"/>
    </row>
    <row r="12" spans="1:16" x14ac:dyDescent="0.25">
      <c r="J12" s="143"/>
      <c r="K12" s="143"/>
      <c r="L12" s="143"/>
      <c r="M12" s="143"/>
      <c r="N12" s="143"/>
      <c r="O12" s="143"/>
      <c r="P12" s="143"/>
    </row>
    <row r="13" spans="1:16" x14ac:dyDescent="0.25">
      <c r="J13" s="143"/>
      <c r="K13" s="143"/>
      <c r="L13" s="143"/>
      <c r="M13" s="143"/>
      <c r="N13" s="143"/>
      <c r="O13" s="143"/>
      <c r="P13" s="143"/>
    </row>
    <row r="14" spans="1:16" x14ac:dyDescent="0.25">
      <c r="J14" s="143"/>
      <c r="K14" s="143"/>
      <c r="L14" s="143"/>
      <c r="M14" s="143"/>
      <c r="N14" s="143"/>
      <c r="O14" s="143"/>
      <c r="P14" s="143"/>
    </row>
    <row r="15" spans="1:16" x14ac:dyDescent="0.25">
      <c r="J15" s="143"/>
      <c r="K15" s="143"/>
      <c r="L15" s="143"/>
      <c r="M15" s="143"/>
      <c r="N15" s="143"/>
      <c r="O15" s="143"/>
      <c r="P15" s="143"/>
    </row>
    <row r="16" spans="1:16" x14ac:dyDescent="0.25">
      <c r="J16" s="143"/>
      <c r="K16" s="143"/>
      <c r="L16" s="143"/>
      <c r="M16" s="143"/>
      <c r="N16" s="143"/>
      <c r="O16" s="143"/>
      <c r="P16" s="143"/>
    </row>
    <row r="17" spans="9:16" x14ac:dyDescent="0.25">
      <c r="J17" s="143"/>
      <c r="K17" s="143"/>
      <c r="L17" s="143"/>
      <c r="M17" s="143"/>
      <c r="N17" s="143"/>
      <c r="O17" s="143"/>
      <c r="P17" s="143"/>
    </row>
    <row r="18" spans="9:16" x14ac:dyDescent="0.25">
      <c r="J18" s="143"/>
      <c r="K18" s="143"/>
      <c r="L18" s="143"/>
      <c r="M18" s="143"/>
      <c r="N18" s="143"/>
      <c r="O18" s="143"/>
      <c r="P18" s="143"/>
    </row>
    <row r="19" spans="9:16" x14ac:dyDescent="0.25">
      <c r="J19" s="143"/>
      <c r="K19" s="143"/>
      <c r="L19" s="143"/>
      <c r="M19" s="143"/>
      <c r="N19" s="143"/>
      <c r="O19" s="143"/>
      <c r="P19" s="143"/>
    </row>
    <row r="20" spans="9:16" x14ac:dyDescent="0.25">
      <c r="J20" s="209" t="s">
        <v>107</v>
      </c>
      <c r="K20" s="209"/>
      <c r="L20" s="209"/>
      <c r="M20" s="209"/>
      <c r="N20" s="209"/>
      <c r="O20" s="209"/>
      <c r="P20" s="209"/>
    </row>
    <row r="21" spans="9:16" x14ac:dyDescent="0.25">
      <c r="J21" s="209"/>
      <c r="K21" s="209"/>
      <c r="L21" s="209"/>
      <c r="M21" s="209"/>
      <c r="N21" s="209"/>
      <c r="O21" s="209"/>
      <c r="P21" s="209"/>
    </row>
    <row r="22" spans="9:16" x14ac:dyDescent="0.25">
      <c r="J22" s="143" t="s">
        <v>58</v>
      </c>
      <c r="K22" s="143"/>
      <c r="L22" s="143"/>
      <c r="M22" s="143"/>
      <c r="N22" s="143"/>
      <c r="O22" s="143"/>
      <c r="P22" s="143"/>
    </row>
    <row r="23" spans="9:16" x14ac:dyDescent="0.25">
      <c r="I23" s="197"/>
      <c r="J23" s="197"/>
      <c r="K23" s="197"/>
      <c r="L23" s="197"/>
      <c r="M23" s="197"/>
      <c r="N23" s="197"/>
      <c r="O23" s="197"/>
      <c r="P23" s="197"/>
    </row>
  </sheetData>
  <mergeCells count="1">
    <mergeCell ref="J20:P21"/>
  </mergeCells>
  <pageMargins left="0.7" right="0.7" top="0.75" bottom="0.75" header="0.3" footer="0.3"/>
  <pageSetup scale="98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view="pageBreakPreview" topLeftCell="E1" zoomScaleNormal="100" zoomScaleSheetLayoutView="100" workbookViewId="0">
      <selection activeCell="J1" sqref="J1"/>
    </sheetView>
  </sheetViews>
  <sheetFormatPr baseColWidth="10" defaultRowHeight="15" x14ac:dyDescent="0.25"/>
  <cols>
    <col min="1" max="16" width="11.42578125" style="141"/>
    <col min="17" max="17" width="5.28515625" style="141" customWidth="1"/>
    <col min="18" max="16384" width="11.42578125" style="141"/>
  </cols>
  <sheetData>
    <row r="1" spans="1:17" x14ac:dyDescent="0.25">
      <c r="J1" s="165"/>
      <c r="K1" s="143"/>
      <c r="L1" s="143"/>
      <c r="M1" s="143"/>
      <c r="N1" s="143"/>
      <c r="O1" s="143"/>
      <c r="P1" s="143"/>
      <c r="Q1" s="143"/>
    </row>
    <row r="2" spans="1:17" x14ac:dyDescent="0.25">
      <c r="J2" s="165" t="s">
        <v>62</v>
      </c>
      <c r="K2" s="143"/>
      <c r="L2" s="143"/>
      <c r="M2" s="143"/>
      <c r="N2" s="143"/>
      <c r="O2" s="143"/>
      <c r="P2" s="143"/>
      <c r="Q2" s="143"/>
    </row>
    <row r="3" spans="1:17" x14ac:dyDescent="0.25">
      <c r="J3" s="143"/>
      <c r="K3" s="143"/>
      <c r="L3" s="143"/>
      <c r="M3" s="143"/>
      <c r="N3" s="143"/>
      <c r="O3" s="143"/>
      <c r="P3" s="143"/>
      <c r="Q3" s="143"/>
    </row>
    <row r="4" spans="1:17" x14ac:dyDescent="0.25">
      <c r="A4" s="141" t="s">
        <v>57</v>
      </c>
      <c r="B4" s="166">
        <v>41061</v>
      </c>
      <c r="C4" s="166">
        <v>41244</v>
      </c>
      <c r="D4" s="166">
        <v>41426</v>
      </c>
      <c r="E4" s="166">
        <v>41609</v>
      </c>
      <c r="F4" s="166">
        <v>41791</v>
      </c>
      <c r="G4" s="166">
        <v>41974</v>
      </c>
      <c r="J4" s="143"/>
      <c r="K4" s="143"/>
      <c r="L4" s="143"/>
      <c r="M4" s="143"/>
      <c r="N4" s="143"/>
      <c r="O4" s="143"/>
      <c r="P4" s="143"/>
      <c r="Q4" s="143"/>
    </row>
    <row r="5" spans="1:17" x14ac:dyDescent="0.25">
      <c r="A5" s="141" t="s">
        <v>60</v>
      </c>
      <c r="B5" s="141">
        <v>45.685585522024283</v>
      </c>
      <c r="C5" s="141">
        <v>46.272396114060356</v>
      </c>
      <c r="D5" s="141">
        <v>42.789576719118578</v>
      </c>
      <c r="E5" s="141">
        <v>42.933939811439622</v>
      </c>
      <c r="F5" s="141">
        <v>45.784562965594148</v>
      </c>
      <c r="G5" s="141">
        <v>41.180738939476861</v>
      </c>
      <c r="J5" s="143"/>
      <c r="K5" s="143"/>
      <c r="L5" s="143"/>
      <c r="M5" s="143"/>
      <c r="N5" s="143"/>
      <c r="O5" s="143"/>
      <c r="P5" s="143"/>
      <c r="Q5" s="143"/>
    </row>
    <row r="6" spans="1:17" x14ac:dyDescent="0.25">
      <c r="A6" s="141" t="s">
        <v>61</v>
      </c>
      <c r="B6" s="141">
        <v>3.4634611545933938</v>
      </c>
      <c r="C6" s="141">
        <v>1.5391811835363498</v>
      </c>
      <c r="D6" s="141">
        <v>0.9617609010632987</v>
      </c>
      <c r="E6" s="141">
        <v>1.1411658949513896</v>
      </c>
      <c r="F6" s="141">
        <v>2.2928233611902415</v>
      </c>
      <c r="G6" s="141">
        <v>2.1931670526421398</v>
      </c>
      <c r="J6" s="143"/>
      <c r="K6" s="143"/>
      <c r="L6" s="143"/>
      <c r="M6" s="143"/>
      <c r="N6" s="143"/>
      <c r="O6" s="143"/>
      <c r="P6" s="143"/>
      <c r="Q6" s="143"/>
    </row>
    <row r="7" spans="1:17" x14ac:dyDescent="0.25">
      <c r="A7" s="141" t="s">
        <v>63</v>
      </c>
      <c r="B7" s="141">
        <v>4.9402627066863003</v>
      </c>
      <c r="C7" s="141">
        <v>4.6561679440398605</v>
      </c>
      <c r="D7" s="141">
        <v>0.70701009502588574</v>
      </c>
      <c r="E7" s="141">
        <v>3.4632851669303681</v>
      </c>
      <c r="F7" s="141">
        <v>2.6862125074950014</v>
      </c>
      <c r="G7" s="141">
        <v>0.46301950563543093</v>
      </c>
      <c r="J7" s="143"/>
      <c r="K7" s="143"/>
      <c r="L7" s="143"/>
      <c r="M7" s="143"/>
      <c r="N7" s="143"/>
      <c r="O7" s="143"/>
      <c r="P7" s="143"/>
      <c r="Q7" s="143"/>
    </row>
    <row r="8" spans="1:17" x14ac:dyDescent="0.25">
      <c r="A8" s="141" t="s">
        <v>64</v>
      </c>
      <c r="B8" s="141">
        <v>5.7984740923186147</v>
      </c>
      <c r="C8" s="141">
        <v>9.3052122353457634</v>
      </c>
      <c r="D8" s="141">
        <v>13.228432973949367</v>
      </c>
      <c r="E8" s="141">
        <v>10.256969609039906</v>
      </c>
      <c r="F8" s="141">
        <v>6.3096228089515396</v>
      </c>
      <c r="G8" s="141">
        <v>10.066360337033487</v>
      </c>
      <c r="J8" s="143"/>
      <c r="K8" s="143"/>
      <c r="L8" s="143"/>
      <c r="M8" s="143"/>
      <c r="N8" s="143"/>
      <c r="O8" s="143"/>
      <c r="P8" s="143"/>
      <c r="Q8" s="143"/>
    </row>
    <row r="9" spans="1:17" x14ac:dyDescent="0.25">
      <c r="A9" s="141" t="s">
        <v>65</v>
      </c>
      <c r="B9" s="141">
        <v>24.073918118389891</v>
      </c>
      <c r="C9" s="141">
        <v>23.14180224238989</v>
      </c>
      <c r="D9" s="141">
        <v>18.298139415371644</v>
      </c>
      <c r="E9" s="141">
        <v>16.046394408165479</v>
      </c>
      <c r="F9" s="141">
        <v>16.582251297189345</v>
      </c>
      <c r="G9" s="141">
        <v>13.779050106057175</v>
      </c>
      <c r="J9" s="143"/>
      <c r="K9" s="143"/>
      <c r="L9" s="143"/>
      <c r="M9" s="143"/>
      <c r="N9" s="143"/>
      <c r="O9" s="143"/>
      <c r="P9" s="143"/>
      <c r="Q9" s="143"/>
    </row>
    <row r="10" spans="1:17" x14ac:dyDescent="0.25">
      <c r="A10" s="141" t="s">
        <v>56</v>
      </c>
      <c r="B10" s="141">
        <v>16.038298405987518</v>
      </c>
      <c r="C10" s="141">
        <v>15.085240280627787</v>
      </c>
      <c r="D10" s="141">
        <v>24.015079895471217</v>
      </c>
      <c r="E10" s="141">
        <v>26.158245109473228</v>
      </c>
      <c r="F10" s="141">
        <v>26.344527059579718</v>
      </c>
      <c r="G10" s="141">
        <v>32.317664059154907</v>
      </c>
      <c r="J10" s="143"/>
      <c r="K10" s="143"/>
      <c r="L10" s="143"/>
      <c r="M10" s="143"/>
      <c r="N10" s="143"/>
      <c r="O10" s="143"/>
      <c r="P10" s="143"/>
      <c r="Q10" s="143"/>
    </row>
    <row r="11" spans="1:17" x14ac:dyDescent="0.25">
      <c r="J11" s="143"/>
      <c r="K11" s="143"/>
      <c r="L11" s="143"/>
      <c r="M11" s="143"/>
      <c r="N11" s="143"/>
      <c r="O11" s="143"/>
      <c r="P11" s="143"/>
      <c r="Q11" s="143"/>
    </row>
    <row r="12" spans="1:17" x14ac:dyDescent="0.25">
      <c r="J12" s="143"/>
      <c r="K12" s="143"/>
      <c r="L12" s="143"/>
      <c r="M12" s="143"/>
      <c r="N12" s="143"/>
      <c r="O12" s="143"/>
      <c r="P12" s="143"/>
      <c r="Q12" s="143"/>
    </row>
    <row r="13" spans="1:17" x14ac:dyDescent="0.25">
      <c r="J13" s="143"/>
      <c r="K13" s="143"/>
      <c r="L13" s="143"/>
      <c r="M13" s="143"/>
      <c r="N13" s="143"/>
      <c r="O13" s="143"/>
      <c r="P13" s="143"/>
      <c r="Q13" s="143"/>
    </row>
    <row r="14" spans="1:17" x14ac:dyDescent="0.25">
      <c r="J14" s="143"/>
      <c r="K14" s="143"/>
      <c r="L14" s="143"/>
      <c r="M14" s="143"/>
      <c r="N14" s="143"/>
      <c r="O14" s="143"/>
      <c r="P14" s="143"/>
      <c r="Q14" s="143"/>
    </row>
    <row r="15" spans="1:17" x14ac:dyDescent="0.25">
      <c r="J15" s="143"/>
      <c r="K15" s="143"/>
      <c r="L15" s="143"/>
      <c r="M15" s="143"/>
      <c r="N15" s="143"/>
      <c r="O15" s="143"/>
      <c r="P15" s="143"/>
      <c r="Q15" s="143"/>
    </row>
    <row r="16" spans="1:17" x14ac:dyDescent="0.25">
      <c r="J16" s="143"/>
      <c r="K16" s="143"/>
      <c r="L16" s="143"/>
      <c r="M16" s="143"/>
      <c r="N16" s="143"/>
      <c r="O16" s="143"/>
      <c r="P16" s="143"/>
      <c r="Q16" s="143"/>
    </row>
    <row r="17" spans="10:17" x14ac:dyDescent="0.25">
      <c r="J17" s="143"/>
      <c r="K17" s="143"/>
      <c r="L17" s="143"/>
      <c r="M17" s="143"/>
      <c r="N17" s="143"/>
      <c r="O17" s="143"/>
      <c r="P17" s="143"/>
      <c r="Q17" s="143"/>
    </row>
    <row r="18" spans="10:17" x14ac:dyDescent="0.25">
      <c r="J18" s="143"/>
      <c r="K18" s="143"/>
      <c r="L18" s="143"/>
      <c r="M18" s="143"/>
      <c r="N18" s="143"/>
      <c r="O18" s="143"/>
      <c r="P18" s="143"/>
      <c r="Q18" s="143"/>
    </row>
    <row r="19" spans="10:17" x14ac:dyDescent="0.25">
      <c r="J19" s="143"/>
      <c r="K19" s="143"/>
      <c r="L19" s="143"/>
      <c r="M19" s="143"/>
      <c r="N19" s="143"/>
      <c r="O19" s="143"/>
      <c r="P19" s="143"/>
      <c r="Q19" s="143"/>
    </row>
    <row r="20" spans="10:17" x14ac:dyDescent="0.25">
      <c r="J20" s="143"/>
      <c r="K20" s="143"/>
      <c r="L20" s="143"/>
      <c r="M20" s="143"/>
      <c r="N20" s="143"/>
      <c r="O20" s="143"/>
      <c r="P20" s="143"/>
      <c r="Q20" s="143"/>
    </row>
    <row r="21" spans="10:17" x14ac:dyDescent="0.25">
      <c r="J21" s="143"/>
      <c r="K21" s="143"/>
      <c r="L21" s="143"/>
      <c r="M21" s="143"/>
      <c r="N21" s="143"/>
      <c r="O21" s="143"/>
      <c r="P21" s="143"/>
      <c r="Q21" s="143"/>
    </row>
    <row r="22" spans="10:17" x14ac:dyDescent="0.25">
      <c r="J22" s="143"/>
      <c r="K22" s="143"/>
      <c r="L22" s="143"/>
      <c r="M22" s="143"/>
      <c r="N22" s="143"/>
      <c r="O22" s="143"/>
      <c r="P22" s="143"/>
      <c r="Q22" s="143"/>
    </row>
    <row r="23" spans="10:17" x14ac:dyDescent="0.25">
      <c r="J23" s="143" t="s">
        <v>58</v>
      </c>
      <c r="K23" s="143"/>
      <c r="L23" s="143"/>
      <c r="M23" s="143"/>
      <c r="N23" s="143"/>
      <c r="O23" s="143"/>
      <c r="P23" s="143"/>
      <c r="Q23" s="143"/>
    </row>
  </sheetData>
  <pageMargins left="0.7" right="0.7" top="0.75" bottom="0.75" header="0.3" footer="0.3"/>
  <pageSetup scale="93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7"/>
  <sheetViews>
    <sheetView view="pageBreakPreview" topLeftCell="F1" zoomScaleNormal="100" zoomScaleSheetLayoutView="100" workbookViewId="0">
      <selection activeCell="J3" sqref="J3"/>
    </sheetView>
  </sheetViews>
  <sheetFormatPr baseColWidth="10" defaultRowHeight="15" x14ac:dyDescent="0.25"/>
  <cols>
    <col min="1" max="16" width="11.42578125" style="141"/>
    <col min="17" max="17" width="5.42578125" style="141" customWidth="1"/>
    <col min="18" max="16384" width="11.42578125" style="141"/>
  </cols>
  <sheetData>
    <row r="3" spans="1:17" x14ac:dyDescent="0.25">
      <c r="J3" s="165"/>
      <c r="K3" s="143"/>
      <c r="L3" s="143"/>
      <c r="M3" s="143"/>
      <c r="N3" s="143"/>
      <c r="O3" s="143"/>
      <c r="P3" s="143"/>
      <c r="Q3" s="143"/>
    </row>
    <row r="4" spans="1:17" x14ac:dyDescent="0.25">
      <c r="J4" s="165" t="s">
        <v>72</v>
      </c>
      <c r="K4" s="143"/>
      <c r="L4" s="143"/>
      <c r="M4" s="143"/>
      <c r="N4" s="143"/>
      <c r="O4" s="143"/>
      <c r="P4" s="143"/>
      <c r="Q4" s="143"/>
    </row>
    <row r="5" spans="1:17" x14ac:dyDescent="0.25">
      <c r="A5" s="141" t="s">
        <v>57</v>
      </c>
      <c r="B5" s="166">
        <v>41061</v>
      </c>
      <c r="C5" s="166">
        <v>41244</v>
      </c>
      <c r="D5" s="166">
        <v>41426</v>
      </c>
      <c r="E5" s="166">
        <v>41609</v>
      </c>
      <c r="F5" s="166">
        <v>41791</v>
      </c>
      <c r="G5" s="166">
        <v>41974</v>
      </c>
      <c r="J5" s="143"/>
      <c r="K5" s="143"/>
      <c r="L5" s="143"/>
      <c r="M5" s="143"/>
      <c r="N5" s="143"/>
      <c r="O5" s="143"/>
      <c r="P5" s="143"/>
      <c r="Q5" s="143"/>
    </row>
    <row r="6" spans="1:17" x14ac:dyDescent="0.25">
      <c r="A6" s="141" t="s">
        <v>66</v>
      </c>
      <c r="B6" s="141">
        <v>45.622125467590607</v>
      </c>
      <c r="C6" s="141">
        <v>40.024018922447482</v>
      </c>
      <c r="D6" s="141">
        <v>35.431422992337261</v>
      </c>
      <c r="E6" s="141">
        <v>35.745499909522636</v>
      </c>
      <c r="F6" s="141">
        <v>32.498453056705415</v>
      </c>
      <c r="G6" s="141">
        <v>33.477347822328703</v>
      </c>
      <c r="J6" s="143"/>
      <c r="K6" s="143"/>
      <c r="L6" s="143"/>
      <c r="M6" s="143"/>
      <c r="N6" s="143"/>
      <c r="O6" s="143"/>
      <c r="P6" s="143"/>
      <c r="Q6" s="143"/>
    </row>
    <row r="7" spans="1:17" x14ac:dyDescent="0.25">
      <c r="A7" s="141" t="s">
        <v>67</v>
      </c>
      <c r="B7" s="141">
        <v>25.387932852211996</v>
      </c>
      <c r="C7" s="141">
        <v>26.467902109474618</v>
      </c>
      <c r="D7" s="141">
        <v>32.015089904799083</v>
      </c>
      <c r="E7" s="141">
        <v>32.855434643339734</v>
      </c>
      <c r="F7" s="141">
        <v>35.246066396800721</v>
      </c>
      <c r="G7" s="141">
        <v>37.580742252250147</v>
      </c>
      <c r="J7" s="143"/>
      <c r="K7" s="143"/>
      <c r="L7" s="143"/>
      <c r="M7" s="143"/>
      <c r="N7" s="143"/>
      <c r="O7" s="143"/>
      <c r="P7" s="143"/>
      <c r="Q7" s="143"/>
    </row>
    <row r="8" spans="1:17" x14ac:dyDescent="0.25">
      <c r="A8" s="141" t="s">
        <v>68</v>
      </c>
      <c r="B8" s="141">
        <v>12.095986340175951</v>
      </c>
      <c r="C8" s="141">
        <v>15.37187190014013</v>
      </c>
      <c r="D8" s="141">
        <v>14.730344574206761</v>
      </c>
      <c r="E8" s="141">
        <v>14.730600593944738</v>
      </c>
      <c r="F8" s="141">
        <v>12.633973370878515</v>
      </c>
      <c r="G8" s="141">
        <v>13.113405753991717</v>
      </c>
      <c r="J8" s="143"/>
      <c r="K8" s="143"/>
      <c r="L8" s="143"/>
      <c r="M8" s="143"/>
      <c r="N8" s="143"/>
      <c r="O8" s="143"/>
      <c r="P8" s="143"/>
      <c r="Q8" s="143"/>
    </row>
    <row r="9" spans="1:17" x14ac:dyDescent="0.25">
      <c r="A9" s="141" t="s">
        <v>69</v>
      </c>
      <c r="B9" s="141">
        <v>4.5530512422031402</v>
      </c>
      <c r="C9" s="141">
        <v>5.4403067732987491</v>
      </c>
      <c r="D9" s="141">
        <v>5.5717394929037152</v>
      </c>
      <c r="E9" s="141">
        <v>5.5339128215740638</v>
      </c>
      <c r="F9" s="141">
        <v>3.7080339255423338</v>
      </c>
      <c r="G9" s="141">
        <v>3.5729943896894198</v>
      </c>
      <c r="J9" s="143"/>
      <c r="K9" s="143"/>
      <c r="L9" s="143"/>
      <c r="M9" s="143"/>
      <c r="N9" s="143"/>
      <c r="O9" s="143"/>
      <c r="P9" s="143"/>
      <c r="Q9" s="143"/>
    </row>
    <row r="10" spans="1:17" x14ac:dyDescent="0.25">
      <c r="A10" s="141" t="s">
        <v>70</v>
      </c>
      <c r="B10" s="141">
        <v>4.7624014521665838</v>
      </c>
      <c r="C10" s="141">
        <v>4.4623674151807231</v>
      </c>
      <c r="D10" s="141">
        <v>5.0150530678401068</v>
      </c>
      <c r="E10" s="141">
        <v>2.885945590674452</v>
      </c>
      <c r="F10" s="141">
        <v>9.6351387487608431</v>
      </c>
      <c r="G10" s="141">
        <v>5.6962217017615568</v>
      </c>
      <c r="J10" s="143"/>
      <c r="K10" s="143"/>
      <c r="L10" s="143"/>
      <c r="M10" s="143"/>
      <c r="N10" s="143"/>
      <c r="O10" s="143"/>
      <c r="P10" s="143"/>
      <c r="Q10" s="143"/>
    </row>
    <row r="11" spans="1:17" x14ac:dyDescent="0.25">
      <c r="A11" s="141" t="s">
        <v>71</v>
      </c>
      <c r="B11" s="141">
        <v>3.1814668657742184</v>
      </c>
      <c r="C11" s="141">
        <v>3.9079806426416286</v>
      </c>
      <c r="D11" s="141">
        <v>3.6097917483919377</v>
      </c>
      <c r="E11" s="141">
        <v>4.6289134121531923</v>
      </c>
      <c r="F11" s="141">
        <v>3.2576438187498011</v>
      </c>
      <c r="G11" s="141">
        <v>3.3486504133804122</v>
      </c>
      <c r="J11" s="143"/>
      <c r="K11" s="143"/>
      <c r="L11" s="143"/>
      <c r="M11" s="143"/>
      <c r="N11" s="143"/>
      <c r="O11" s="143"/>
      <c r="P11" s="143"/>
      <c r="Q11" s="143"/>
    </row>
    <row r="12" spans="1:17" x14ac:dyDescent="0.25">
      <c r="A12" s="141" t="s">
        <v>56</v>
      </c>
      <c r="B12" s="141">
        <v>4.3970357798775126</v>
      </c>
      <c r="C12" s="141">
        <v>4.3255522368166623</v>
      </c>
      <c r="D12" s="141">
        <v>3.6265582195211294</v>
      </c>
      <c r="E12" s="141">
        <v>3.6196930287911755</v>
      </c>
      <c r="F12" s="141">
        <v>3.0206906825623605</v>
      </c>
      <c r="G12" s="141">
        <v>3.2106376665980463</v>
      </c>
      <c r="J12" s="143"/>
      <c r="K12" s="143"/>
      <c r="L12" s="143"/>
      <c r="M12" s="143"/>
      <c r="N12" s="143"/>
      <c r="O12" s="143"/>
      <c r="P12" s="143"/>
      <c r="Q12" s="143"/>
    </row>
    <row r="13" spans="1:17" x14ac:dyDescent="0.25">
      <c r="B13" s="141">
        <f>SUM(B6:B12)</f>
        <v>100</v>
      </c>
      <c r="C13" s="141">
        <f t="shared" ref="C13:G13" si="0">SUM(C6:C12)</f>
        <v>100</v>
      </c>
      <c r="D13" s="141">
        <f t="shared" si="0"/>
        <v>100</v>
      </c>
      <c r="E13" s="141">
        <f t="shared" si="0"/>
        <v>100</v>
      </c>
      <c r="F13" s="141">
        <f t="shared" si="0"/>
        <v>100</v>
      </c>
      <c r="G13" s="141">
        <f t="shared" si="0"/>
        <v>100</v>
      </c>
      <c r="J13" s="143"/>
      <c r="K13" s="143"/>
      <c r="L13" s="143"/>
      <c r="M13" s="143"/>
      <c r="N13" s="143"/>
      <c r="O13" s="143"/>
      <c r="P13" s="143"/>
      <c r="Q13" s="143"/>
    </row>
    <row r="14" spans="1:17" x14ac:dyDescent="0.25">
      <c r="J14" s="143"/>
      <c r="K14" s="143"/>
      <c r="L14" s="143"/>
      <c r="M14" s="143"/>
      <c r="N14" s="143"/>
      <c r="O14" s="143"/>
      <c r="P14" s="143"/>
      <c r="Q14" s="143"/>
    </row>
    <row r="15" spans="1:17" ht="60" customHeight="1" x14ac:dyDescent="0.25">
      <c r="B15" s="166"/>
      <c r="C15" s="166"/>
      <c r="D15" s="166"/>
      <c r="E15" s="166"/>
      <c r="F15" s="166"/>
      <c r="G15" s="166"/>
      <c r="J15" s="143"/>
      <c r="K15" s="143"/>
      <c r="L15" s="143"/>
      <c r="M15" s="143"/>
      <c r="N15" s="143"/>
      <c r="O15" s="143"/>
      <c r="P15" s="143"/>
      <c r="Q15" s="143"/>
    </row>
    <row r="16" spans="1:17" x14ac:dyDescent="0.25">
      <c r="J16" s="143"/>
      <c r="K16" s="143"/>
      <c r="L16" s="143"/>
      <c r="M16" s="143"/>
      <c r="N16" s="143"/>
      <c r="O16" s="143"/>
      <c r="P16" s="143"/>
      <c r="Q16" s="143"/>
    </row>
    <row r="17" spans="10:17" x14ac:dyDescent="0.25">
      <c r="J17" s="143"/>
      <c r="K17" s="143"/>
      <c r="L17" s="143"/>
      <c r="M17" s="143"/>
      <c r="N17" s="143"/>
      <c r="O17" s="143"/>
      <c r="P17" s="143"/>
      <c r="Q17" s="143"/>
    </row>
    <row r="18" spans="10:17" x14ac:dyDescent="0.25">
      <c r="J18" s="143"/>
      <c r="K18" s="143"/>
      <c r="L18" s="143"/>
      <c r="M18" s="143"/>
      <c r="N18" s="143"/>
      <c r="O18" s="143"/>
      <c r="P18" s="143"/>
      <c r="Q18" s="143"/>
    </row>
    <row r="19" spans="10:17" x14ac:dyDescent="0.25">
      <c r="J19" s="143"/>
      <c r="K19" s="143"/>
      <c r="L19" s="143"/>
      <c r="M19" s="143"/>
      <c r="N19" s="143"/>
      <c r="O19" s="143"/>
      <c r="P19" s="143"/>
      <c r="Q19" s="143"/>
    </row>
    <row r="20" spans="10:17" x14ac:dyDescent="0.25">
      <c r="J20" s="143"/>
      <c r="K20" s="143"/>
      <c r="L20" s="143"/>
      <c r="M20" s="143"/>
      <c r="N20" s="143"/>
      <c r="O20" s="143"/>
      <c r="P20" s="143"/>
      <c r="Q20" s="143"/>
    </row>
    <row r="21" spans="10:17" x14ac:dyDescent="0.25">
      <c r="J21" s="143"/>
      <c r="K21" s="143"/>
      <c r="L21" s="143"/>
      <c r="M21" s="143"/>
      <c r="N21" s="143"/>
      <c r="O21" s="143"/>
      <c r="P21" s="143"/>
      <c r="Q21" s="143"/>
    </row>
    <row r="22" spans="10:17" x14ac:dyDescent="0.25">
      <c r="J22" s="143"/>
      <c r="K22" s="143"/>
      <c r="L22" s="143"/>
      <c r="M22" s="143"/>
      <c r="N22" s="143"/>
      <c r="O22" s="143"/>
      <c r="P22" s="143"/>
      <c r="Q22" s="143"/>
    </row>
    <row r="23" spans="10:17" x14ac:dyDescent="0.25">
      <c r="J23" s="143"/>
      <c r="K23" s="143"/>
      <c r="L23" s="143"/>
      <c r="M23" s="143"/>
      <c r="N23" s="143"/>
      <c r="O23" s="143"/>
      <c r="P23" s="143"/>
      <c r="Q23" s="143"/>
    </row>
    <row r="24" spans="10:17" x14ac:dyDescent="0.25">
      <c r="J24" s="143"/>
      <c r="K24" s="143"/>
      <c r="L24" s="143"/>
      <c r="M24" s="143"/>
      <c r="N24" s="143"/>
      <c r="O24" s="143"/>
      <c r="P24" s="143"/>
      <c r="Q24" s="143"/>
    </row>
    <row r="25" spans="10:17" x14ac:dyDescent="0.25">
      <c r="J25" s="143"/>
      <c r="K25" s="143"/>
      <c r="L25" s="143"/>
      <c r="M25" s="143"/>
      <c r="N25" s="143"/>
      <c r="O25" s="143"/>
      <c r="P25" s="143"/>
      <c r="Q25" s="143"/>
    </row>
    <row r="26" spans="10:17" x14ac:dyDescent="0.25">
      <c r="J26" s="143"/>
      <c r="K26" s="143"/>
      <c r="L26" s="143"/>
      <c r="M26" s="143"/>
      <c r="N26" s="143"/>
      <c r="O26" s="143"/>
      <c r="P26" s="143"/>
      <c r="Q26" s="143"/>
    </row>
    <row r="27" spans="10:17" x14ac:dyDescent="0.25">
      <c r="J27" s="143" t="s">
        <v>58</v>
      </c>
      <c r="K27" s="143"/>
      <c r="L27" s="143"/>
      <c r="M27" s="143"/>
      <c r="N27" s="143"/>
      <c r="O27" s="143"/>
      <c r="P27" s="143"/>
      <c r="Q27" s="143"/>
    </row>
  </sheetData>
  <pageMargins left="0.7" right="0.7" top="0.75" bottom="0.75" header="0.3" footer="0.3"/>
  <pageSetup scale="83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view="pageBreakPreview" zoomScaleNormal="100" zoomScaleSheetLayoutView="100" workbookViewId="0">
      <selection activeCell="B18" sqref="B18"/>
    </sheetView>
  </sheetViews>
  <sheetFormatPr baseColWidth="10" defaultRowHeight="13.5" x14ac:dyDescent="0.2"/>
  <cols>
    <col min="1" max="1" width="40.140625" style="83" bestFit="1" customWidth="1"/>
    <col min="2" max="2" width="11.140625" style="83" customWidth="1"/>
    <col min="3" max="3" width="7" style="83" bestFit="1" customWidth="1"/>
    <col min="4" max="4" width="6.140625" style="83" bestFit="1" customWidth="1"/>
    <col min="5" max="11" width="11.42578125" style="83"/>
    <col min="12" max="12" width="8.28515625" style="83" customWidth="1"/>
    <col min="13" max="256" width="11.42578125" style="83"/>
    <col min="257" max="257" width="40.140625" style="83" bestFit="1" customWidth="1"/>
    <col min="258" max="258" width="6.5703125" style="83" bestFit="1" customWidth="1"/>
    <col min="259" max="260" width="11.140625" style="83" customWidth="1"/>
    <col min="261" max="267" width="11.42578125" style="83"/>
    <col min="268" max="268" width="8.28515625" style="83" customWidth="1"/>
    <col min="269" max="512" width="11.42578125" style="83"/>
    <col min="513" max="513" width="40.140625" style="83" bestFit="1" customWidth="1"/>
    <col min="514" max="514" width="6.5703125" style="83" bestFit="1" customWidth="1"/>
    <col min="515" max="516" width="11.140625" style="83" customWidth="1"/>
    <col min="517" max="523" width="11.42578125" style="83"/>
    <col min="524" max="524" width="8.28515625" style="83" customWidth="1"/>
    <col min="525" max="768" width="11.42578125" style="83"/>
    <col min="769" max="769" width="40.140625" style="83" bestFit="1" customWidth="1"/>
    <col min="770" max="770" width="6.5703125" style="83" bestFit="1" customWidth="1"/>
    <col min="771" max="772" width="11.140625" style="83" customWidth="1"/>
    <col min="773" max="779" width="11.42578125" style="83"/>
    <col min="780" max="780" width="8.28515625" style="83" customWidth="1"/>
    <col min="781" max="1024" width="11.42578125" style="83"/>
    <col min="1025" max="1025" width="40.140625" style="83" bestFit="1" customWidth="1"/>
    <col min="1026" max="1026" width="6.5703125" style="83" bestFit="1" customWidth="1"/>
    <col min="1027" max="1028" width="11.140625" style="83" customWidth="1"/>
    <col min="1029" max="1035" width="11.42578125" style="83"/>
    <col min="1036" max="1036" width="8.28515625" style="83" customWidth="1"/>
    <col min="1037" max="1280" width="11.42578125" style="83"/>
    <col min="1281" max="1281" width="40.140625" style="83" bestFit="1" customWidth="1"/>
    <col min="1282" max="1282" width="6.5703125" style="83" bestFit="1" customWidth="1"/>
    <col min="1283" max="1284" width="11.140625" style="83" customWidth="1"/>
    <col min="1285" max="1291" width="11.42578125" style="83"/>
    <col min="1292" max="1292" width="8.28515625" style="83" customWidth="1"/>
    <col min="1293" max="1536" width="11.42578125" style="83"/>
    <col min="1537" max="1537" width="40.140625" style="83" bestFit="1" customWidth="1"/>
    <col min="1538" max="1538" width="6.5703125" style="83" bestFit="1" customWidth="1"/>
    <col min="1539" max="1540" width="11.140625" style="83" customWidth="1"/>
    <col min="1541" max="1547" width="11.42578125" style="83"/>
    <col min="1548" max="1548" width="8.28515625" style="83" customWidth="1"/>
    <col min="1549" max="1792" width="11.42578125" style="83"/>
    <col min="1793" max="1793" width="40.140625" style="83" bestFit="1" customWidth="1"/>
    <col min="1794" max="1794" width="6.5703125" style="83" bestFit="1" customWidth="1"/>
    <col min="1795" max="1796" width="11.140625" style="83" customWidth="1"/>
    <col min="1797" max="1803" width="11.42578125" style="83"/>
    <col min="1804" max="1804" width="8.28515625" style="83" customWidth="1"/>
    <col min="1805" max="2048" width="11.42578125" style="83"/>
    <col min="2049" max="2049" width="40.140625" style="83" bestFit="1" customWidth="1"/>
    <col min="2050" max="2050" width="6.5703125" style="83" bestFit="1" customWidth="1"/>
    <col min="2051" max="2052" width="11.140625" style="83" customWidth="1"/>
    <col min="2053" max="2059" width="11.42578125" style="83"/>
    <col min="2060" max="2060" width="8.28515625" style="83" customWidth="1"/>
    <col min="2061" max="2304" width="11.42578125" style="83"/>
    <col min="2305" max="2305" width="40.140625" style="83" bestFit="1" customWidth="1"/>
    <col min="2306" max="2306" width="6.5703125" style="83" bestFit="1" customWidth="1"/>
    <col min="2307" max="2308" width="11.140625" style="83" customWidth="1"/>
    <col min="2309" max="2315" width="11.42578125" style="83"/>
    <col min="2316" max="2316" width="8.28515625" style="83" customWidth="1"/>
    <col min="2317" max="2560" width="11.42578125" style="83"/>
    <col min="2561" max="2561" width="40.140625" style="83" bestFit="1" customWidth="1"/>
    <col min="2562" max="2562" width="6.5703125" style="83" bestFit="1" customWidth="1"/>
    <col min="2563" max="2564" width="11.140625" style="83" customWidth="1"/>
    <col min="2565" max="2571" width="11.42578125" style="83"/>
    <col min="2572" max="2572" width="8.28515625" style="83" customWidth="1"/>
    <col min="2573" max="2816" width="11.42578125" style="83"/>
    <col min="2817" max="2817" width="40.140625" style="83" bestFit="1" customWidth="1"/>
    <col min="2818" max="2818" width="6.5703125" style="83" bestFit="1" customWidth="1"/>
    <col min="2819" max="2820" width="11.140625" style="83" customWidth="1"/>
    <col min="2821" max="2827" width="11.42578125" style="83"/>
    <col min="2828" max="2828" width="8.28515625" style="83" customWidth="1"/>
    <col min="2829" max="3072" width="11.42578125" style="83"/>
    <col min="3073" max="3073" width="40.140625" style="83" bestFit="1" customWidth="1"/>
    <col min="3074" max="3074" width="6.5703125" style="83" bestFit="1" customWidth="1"/>
    <col min="3075" max="3076" width="11.140625" style="83" customWidth="1"/>
    <col min="3077" max="3083" width="11.42578125" style="83"/>
    <col min="3084" max="3084" width="8.28515625" style="83" customWidth="1"/>
    <col min="3085" max="3328" width="11.42578125" style="83"/>
    <col min="3329" max="3329" width="40.140625" style="83" bestFit="1" customWidth="1"/>
    <col min="3330" max="3330" width="6.5703125" style="83" bestFit="1" customWidth="1"/>
    <col min="3331" max="3332" width="11.140625" style="83" customWidth="1"/>
    <col min="3333" max="3339" width="11.42578125" style="83"/>
    <col min="3340" max="3340" width="8.28515625" style="83" customWidth="1"/>
    <col min="3341" max="3584" width="11.42578125" style="83"/>
    <col min="3585" max="3585" width="40.140625" style="83" bestFit="1" customWidth="1"/>
    <col min="3586" max="3586" width="6.5703125" style="83" bestFit="1" customWidth="1"/>
    <col min="3587" max="3588" width="11.140625" style="83" customWidth="1"/>
    <col min="3589" max="3595" width="11.42578125" style="83"/>
    <col min="3596" max="3596" width="8.28515625" style="83" customWidth="1"/>
    <col min="3597" max="3840" width="11.42578125" style="83"/>
    <col min="3841" max="3841" width="40.140625" style="83" bestFit="1" customWidth="1"/>
    <col min="3842" max="3842" width="6.5703125" style="83" bestFit="1" customWidth="1"/>
    <col min="3843" max="3844" width="11.140625" style="83" customWidth="1"/>
    <col min="3845" max="3851" width="11.42578125" style="83"/>
    <col min="3852" max="3852" width="8.28515625" style="83" customWidth="1"/>
    <col min="3853" max="4096" width="11.42578125" style="83"/>
    <col min="4097" max="4097" width="40.140625" style="83" bestFit="1" customWidth="1"/>
    <col min="4098" max="4098" width="6.5703125" style="83" bestFit="1" customWidth="1"/>
    <col min="4099" max="4100" width="11.140625" style="83" customWidth="1"/>
    <col min="4101" max="4107" width="11.42578125" style="83"/>
    <col min="4108" max="4108" width="8.28515625" style="83" customWidth="1"/>
    <col min="4109" max="4352" width="11.42578125" style="83"/>
    <col min="4353" max="4353" width="40.140625" style="83" bestFit="1" customWidth="1"/>
    <col min="4354" max="4354" width="6.5703125" style="83" bestFit="1" customWidth="1"/>
    <col min="4355" max="4356" width="11.140625" style="83" customWidth="1"/>
    <col min="4357" max="4363" width="11.42578125" style="83"/>
    <col min="4364" max="4364" width="8.28515625" style="83" customWidth="1"/>
    <col min="4365" max="4608" width="11.42578125" style="83"/>
    <col min="4609" max="4609" width="40.140625" style="83" bestFit="1" customWidth="1"/>
    <col min="4610" max="4610" width="6.5703125" style="83" bestFit="1" customWidth="1"/>
    <col min="4611" max="4612" width="11.140625" style="83" customWidth="1"/>
    <col min="4613" max="4619" width="11.42578125" style="83"/>
    <col min="4620" max="4620" width="8.28515625" style="83" customWidth="1"/>
    <col min="4621" max="4864" width="11.42578125" style="83"/>
    <col min="4865" max="4865" width="40.140625" style="83" bestFit="1" customWidth="1"/>
    <col min="4866" max="4866" width="6.5703125" style="83" bestFit="1" customWidth="1"/>
    <col min="4867" max="4868" width="11.140625" style="83" customWidth="1"/>
    <col min="4869" max="4875" width="11.42578125" style="83"/>
    <col min="4876" max="4876" width="8.28515625" style="83" customWidth="1"/>
    <col min="4877" max="5120" width="11.42578125" style="83"/>
    <col min="5121" max="5121" width="40.140625" style="83" bestFit="1" customWidth="1"/>
    <col min="5122" max="5122" width="6.5703125" style="83" bestFit="1" customWidth="1"/>
    <col min="5123" max="5124" width="11.140625" style="83" customWidth="1"/>
    <col min="5125" max="5131" width="11.42578125" style="83"/>
    <col min="5132" max="5132" width="8.28515625" style="83" customWidth="1"/>
    <col min="5133" max="5376" width="11.42578125" style="83"/>
    <col min="5377" max="5377" width="40.140625" style="83" bestFit="1" customWidth="1"/>
    <col min="5378" max="5378" width="6.5703125" style="83" bestFit="1" customWidth="1"/>
    <col min="5379" max="5380" width="11.140625" style="83" customWidth="1"/>
    <col min="5381" max="5387" width="11.42578125" style="83"/>
    <col min="5388" max="5388" width="8.28515625" style="83" customWidth="1"/>
    <col min="5389" max="5632" width="11.42578125" style="83"/>
    <col min="5633" max="5633" width="40.140625" style="83" bestFit="1" customWidth="1"/>
    <col min="5634" max="5634" width="6.5703125" style="83" bestFit="1" customWidth="1"/>
    <col min="5635" max="5636" width="11.140625" style="83" customWidth="1"/>
    <col min="5637" max="5643" width="11.42578125" style="83"/>
    <col min="5644" max="5644" width="8.28515625" style="83" customWidth="1"/>
    <col min="5645" max="5888" width="11.42578125" style="83"/>
    <col min="5889" max="5889" width="40.140625" style="83" bestFit="1" customWidth="1"/>
    <col min="5890" max="5890" width="6.5703125" style="83" bestFit="1" customWidth="1"/>
    <col min="5891" max="5892" width="11.140625" style="83" customWidth="1"/>
    <col min="5893" max="5899" width="11.42578125" style="83"/>
    <col min="5900" max="5900" width="8.28515625" style="83" customWidth="1"/>
    <col min="5901" max="6144" width="11.42578125" style="83"/>
    <col min="6145" max="6145" width="40.140625" style="83" bestFit="1" customWidth="1"/>
    <col min="6146" max="6146" width="6.5703125" style="83" bestFit="1" customWidth="1"/>
    <col min="6147" max="6148" width="11.140625" style="83" customWidth="1"/>
    <col min="6149" max="6155" width="11.42578125" style="83"/>
    <col min="6156" max="6156" width="8.28515625" style="83" customWidth="1"/>
    <col min="6157" max="6400" width="11.42578125" style="83"/>
    <col min="6401" max="6401" width="40.140625" style="83" bestFit="1" customWidth="1"/>
    <col min="6402" max="6402" width="6.5703125" style="83" bestFit="1" customWidth="1"/>
    <col min="6403" max="6404" width="11.140625" style="83" customWidth="1"/>
    <col min="6405" max="6411" width="11.42578125" style="83"/>
    <col min="6412" max="6412" width="8.28515625" style="83" customWidth="1"/>
    <col min="6413" max="6656" width="11.42578125" style="83"/>
    <col min="6657" max="6657" width="40.140625" style="83" bestFit="1" customWidth="1"/>
    <col min="6658" max="6658" width="6.5703125" style="83" bestFit="1" customWidth="1"/>
    <col min="6659" max="6660" width="11.140625" style="83" customWidth="1"/>
    <col min="6661" max="6667" width="11.42578125" style="83"/>
    <col min="6668" max="6668" width="8.28515625" style="83" customWidth="1"/>
    <col min="6669" max="6912" width="11.42578125" style="83"/>
    <col min="6913" max="6913" width="40.140625" style="83" bestFit="1" customWidth="1"/>
    <col min="6914" max="6914" width="6.5703125" style="83" bestFit="1" customWidth="1"/>
    <col min="6915" max="6916" width="11.140625" style="83" customWidth="1"/>
    <col min="6917" max="6923" width="11.42578125" style="83"/>
    <col min="6924" max="6924" width="8.28515625" style="83" customWidth="1"/>
    <col min="6925" max="7168" width="11.42578125" style="83"/>
    <col min="7169" max="7169" width="40.140625" style="83" bestFit="1" customWidth="1"/>
    <col min="7170" max="7170" width="6.5703125" style="83" bestFit="1" customWidth="1"/>
    <col min="7171" max="7172" width="11.140625" style="83" customWidth="1"/>
    <col min="7173" max="7179" width="11.42578125" style="83"/>
    <col min="7180" max="7180" width="8.28515625" style="83" customWidth="1"/>
    <col min="7181" max="7424" width="11.42578125" style="83"/>
    <col min="7425" max="7425" width="40.140625" style="83" bestFit="1" customWidth="1"/>
    <col min="7426" max="7426" width="6.5703125" style="83" bestFit="1" customWidth="1"/>
    <col min="7427" max="7428" width="11.140625" style="83" customWidth="1"/>
    <col min="7429" max="7435" width="11.42578125" style="83"/>
    <col min="7436" max="7436" width="8.28515625" style="83" customWidth="1"/>
    <col min="7437" max="7680" width="11.42578125" style="83"/>
    <col min="7681" max="7681" width="40.140625" style="83" bestFit="1" customWidth="1"/>
    <col min="7682" max="7682" width="6.5703125" style="83" bestFit="1" customWidth="1"/>
    <col min="7683" max="7684" width="11.140625" style="83" customWidth="1"/>
    <col min="7685" max="7691" width="11.42578125" style="83"/>
    <col min="7692" max="7692" width="8.28515625" style="83" customWidth="1"/>
    <col min="7693" max="7936" width="11.42578125" style="83"/>
    <col min="7937" max="7937" width="40.140625" style="83" bestFit="1" customWidth="1"/>
    <col min="7938" max="7938" width="6.5703125" style="83" bestFit="1" customWidth="1"/>
    <col min="7939" max="7940" width="11.140625" style="83" customWidth="1"/>
    <col min="7941" max="7947" width="11.42578125" style="83"/>
    <col min="7948" max="7948" width="8.28515625" style="83" customWidth="1"/>
    <col min="7949" max="8192" width="11.42578125" style="83"/>
    <col min="8193" max="8193" width="40.140625" style="83" bestFit="1" customWidth="1"/>
    <col min="8194" max="8194" width="6.5703125" style="83" bestFit="1" customWidth="1"/>
    <col min="8195" max="8196" width="11.140625" style="83" customWidth="1"/>
    <col min="8197" max="8203" width="11.42578125" style="83"/>
    <col min="8204" max="8204" width="8.28515625" style="83" customWidth="1"/>
    <col min="8205" max="8448" width="11.42578125" style="83"/>
    <col min="8449" max="8449" width="40.140625" style="83" bestFit="1" customWidth="1"/>
    <col min="8450" max="8450" width="6.5703125" style="83" bestFit="1" customWidth="1"/>
    <col min="8451" max="8452" width="11.140625" style="83" customWidth="1"/>
    <col min="8453" max="8459" width="11.42578125" style="83"/>
    <col min="8460" max="8460" width="8.28515625" style="83" customWidth="1"/>
    <col min="8461" max="8704" width="11.42578125" style="83"/>
    <col min="8705" max="8705" width="40.140625" style="83" bestFit="1" customWidth="1"/>
    <col min="8706" max="8706" width="6.5703125" style="83" bestFit="1" customWidth="1"/>
    <col min="8707" max="8708" width="11.140625" style="83" customWidth="1"/>
    <col min="8709" max="8715" width="11.42578125" style="83"/>
    <col min="8716" max="8716" width="8.28515625" style="83" customWidth="1"/>
    <col min="8717" max="8960" width="11.42578125" style="83"/>
    <col min="8961" max="8961" width="40.140625" style="83" bestFit="1" customWidth="1"/>
    <col min="8962" max="8962" width="6.5703125" style="83" bestFit="1" customWidth="1"/>
    <col min="8963" max="8964" width="11.140625" style="83" customWidth="1"/>
    <col min="8965" max="8971" width="11.42578125" style="83"/>
    <col min="8972" max="8972" width="8.28515625" style="83" customWidth="1"/>
    <col min="8973" max="9216" width="11.42578125" style="83"/>
    <col min="9217" max="9217" width="40.140625" style="83" bestFit="1" customWidth="1"/>
    <col min="9218" max="9218" width="6.5703125" style="83" bestFit="1" customWidth="1"/>
    <col min="9219" max="9220" width="11.140625" style="83" customWidth="1"/>
    <col min="9221" max="9227" width="11.42578125" style="83"/>
    <col min="9228" max="9228" width="8.28515625" style="83" customWidth="1"/>
    <col min="9229" max="9472" width="11.42578125" style="83"/>
    <col min="9473" max="9473" width="40.140625" style="83" bestFit="1" customWidth="1"/>
    <col min="9474" max="9474" width="6.5703125" style="83" bestFit="1" customWidth="1"/>
    <col min="9475" max="9476" width="11.140625" style="83" customWidth="1"/>
    <col min="9477" max="9483" width="11.42578125" style="83"/>
    <col min="9484" max="9484" width="8.28515625" style="83" customWidth="1"/>
    <col min="9485" max="9728" width="11.42578125" style="83"/>
    <col min="9729" max="9729" width="40.140625" style="83" bestFit="1" customWidth="1"/>
    <col min="9730" max="9730" width="6.5703125" style="83" bestFit="1" customWidth="1"/>
    <col min="9731" max="9732" width="11.140625" style="83" customWidth="1"/>
    <col min="9733" max="9739" width="11.42578125" style="83"/>
    <col min="9740" max="9740" width="8.28515625" style="83" customWidth="1"/>
    <col min="9741" max="9984" width="11.42578125" style="83"/>
    <col min="9985" max="9985" width="40.140625" style="83" bestFit="1" customWidth="1"/>
    <col min="9986" max="9986" width="6.5703125" style="83" bestFit="1" customWidth="1"/>
    <col min="9987" max="9988" width="11.140625" style="83" customWidth="1"/>
    <col min="9989" max="9995" width="11.42578125" style="83"/>
    <col min="9996" max="9996" width="8.28515625" style="83" customWidth="1"/>
    <col min="9997" max="10240" width="11.42578125" style="83"/>
    <col min="10241" max="10241" width="40.140625" style="83" bestFit="1" customWidth="1"/>
    <col min="10242" max="10242" width="6.5703125" style="83" bestFit="1" customWidth="1"/>
    <col min="10243" max="10244" width="11.140625" style="83" customWidth="1"/>
    <col min="10245" max="10251" width="11.42578125" style="83"/>
    <col min="10252" max="10252" width="8.28515625" style="83" customWidth="1"/>
    <col min="10253" max="10496" width="11.42578125" style="83"/>
    <col min="10497" max="10497" width="40.140625" style="83" bestFit="1" customWidth="1"/>
    <col min="10498" max="10498" width="6.5703125" style="83" bestFit="1" customWidth="1"/>
    <col min="10499" max="10500" width="11.140625" style="83" customWidth="1"/>
    <col min="10501" max="10507" width="11.42578125" style="83"/>
    <col min="10508" max="10508" width="8.28515625" style="83" customWidth="1"/>
    <col min="10509" max="10752" width="11.42578125" style="83"/>
    <col min="10753" max="10753" width="40.140625" style="83" bestFit="1" customWidth="1"/>
    <col min="10754" max="10754" width="6.5703125" style="83" bestFit="1" customWidth="1"/>
    <col min="10755" max="10756" width="11.140625" style="83" customWidth="1"/>
    <col min="10757" max="10763" width="11.42578125" style="83"/>
    <col min="10764" max="10764" width="8.28515625" style="83" customWidth="1"/>
    <col min="10765" max="11008" width="11.42578125" style="83"/>
    <col min="11009" max="11009" width="40.140625" style="83" bestFit="1" customWidth="1"/>
    <col min="11010" max="11010" width="6.5703125" style="83" bestFit="1" customWidth="1"/>
    <col min="11011" max="11012" width="11.140625" style="83" customWidth="1"/>
    <col min="11013" max="11019" width="11.42578125" style="83"/>
    <col min="11020" max="11020" width="8.28515625" style="83" customWidth="1"/>
    <col min="11021" max="11264" width="11.42578125" style="83"/>
    <col min="11265" max="11265" width="40.140625" style="83" bestFit="1" customWidth="1"/>
    <col min="11266" max="11266" width="6.5703125" style="83" bestFit="1" customWidth="1"/>
    <col min="11267" max="11268" width="11.140625" style="83" customWidth="1"/>
    <col min="11269" max="11275" width="11.42578125" style="83"/>
    <col min="11276" max="11276" width="8.28515625" style="83" customWidth="1"/>
    <col min="11277" max="11520" width="11.42578125" style="83"/>
    <col min="11521" max="11521" width="40.140625" style="83" bestFit="1" customWidth="1"/>
    <col min="11522" max="11522" width="6.5703125" style="83" bestFit="1" customWidth="1"/>
    <col min="11523" max="11524" width="11.140625" style="83" customWidth="1"/>
    <col min="11525" max="11531" width="11.42578125" style="83"/>
    <col min="11532" max="11532" width="8.28515625" style="83" customWidth="1"/>
    <col min="11533" max="11776" width="11.42578125" style="83"/>
    <col min="11777" max="11777" width="40.140625" style="83" bestFit="1" customWidth="1"/>
    <col min="11778" max="11778" width="6.5703125" style="83" bestFit="1" customWidth="1"/>
    <col min="11779" max="11780" width="11.140625" style="83" customWidth="1"/>
    <col min="11781" max="11787" width="11.42578125" style="83"/>
    <col min="11788" max="11788" width="8.28515625" style="83" customWidth="1"/>
    <col min="11789" max="12032" width="11.42578125" style="83"/>
    <col min="12033" max="12033" width="40.140625" style="83" bestFit="1" customWidth="1"/>
    <col min="12034" max="12034" width="6.5703125" style="83" bestFit="1" customWidth="1"/>
    <col min="12035" max="12036" width="11.140625" style="83" customWidth="1"/>
    <col min="12037" max="12043" width="11.42578125" style="83"/>
    <col min="12044" max="12044" width="8.28515625" style="83" customWidth="1"/>
    <col min="12045" max="12288" width="11.42578125" style="83"/>
    <col min="12289" max="12289" width="40.140625" style="83" bestFit="1" customWidth="1"/>
    <col min="12290" max="12290" width="6.5703125" style="83" bestFit="1" customWidth="1"/>
    <col min="12291" max="12292" width="11.140625" style="83" customWidth="1"/>
    <col min="12293" max="12299" width="11.42578125" style="83"/>
    <col min="12300" max="12300" width="8.28515625" style="83" customWidth="1"/>
    <col min="12301" max="12544" width="11.42578125" style="83"/>
    <col min="12545" max="12545" width="40.140625" style="83" bestFit="1" customWidth="1"/>
    <col min="12546" max="12546" width="6.5703125" style="83" bestFit="1" customWidth="1"/>
    <col min="12547" max="12548" width="11.140625" style="83" customWidth="1"/>
    <col min="12549" max="12555" width="11.42578125" style="83"/>
    <col min="12556" max="12556" width="8.28515625" style="83" customWidth="1"/>
    <col min="12557" max="12800" width="11.42578125" style="83"/>
    <col min="12801" max="12801" width="40.140625" style="83" bestFit="1" customWidth="1"/>
    <col min="12802" max="12802" width="6.5703125" style="83" bestFit="1" customWidth="1"/>
    <col min="12803" max="12804" width="11.140625" style="83" customWidth="1"/>
    <col min="12805" max="12811" width="11.42578125" style="83"/>
    <col min="12812" max="12812" width="8.28515625" style="83" customWidth="1"/>
    <col min="12813" max="13056" width="11.42578125" style="83"/>
    <col min="13057" max="13057" width="40.140625" style="83" bestFit="1" customWidth="1"/>
    <col min="13058" max="13058" width="6.5703125" style="83" bestFit="1" customWidth="1"/>
    <col min="13059" max="13060" width="11.140625" style="83" customWidth="1"/>
    <col min="13061" max="13067" width="11.42578125" style="83"/>
    <col min="13068" max="13068" width="8.28515625" style="83" customWidth="1"/>
    <col min="13069" max="13312" width="11.42578125" style="83"/>
    <col min="13313" max="13313" width="40.140625" style="83" bestFit="1" customWidth="1"/>
    <col min="13314" max="13314" width="6.5703125" style="83" bestFit="1" customWidth="1"/>
    <col min="13315" max="13316" width="11.140625" style="83" customWidth="1"/>
    <col min="13317" max="13323" width="11.42578125" style="83"/>
    <col min="13324" max="13324" width="8.28515625" style="83" customWidth="1"/>
    <col min="13325" max="13568" width="11.42578125" style="83"/>
    <col min="13569" max="13569" width="40.140625" style="83" bestFit="1" customWidth="1"/>
    <col min="13570" max="13570" width="6.5703125" style="83" bestFit="1" customWidth="1"/>
    <col min="13571" max="13572" width="11.140625" style="83" customWidth="1"/>
    <col min="13573" max="13579" width="11.42578125" style="83"/>
    <col min="13580" max="13580" width="8.28515625" style="83" customWidth="1"/>
    <col min="13581" max="13824" width="11.42578125" style="83"/>
    <col min="13825" max="13825" width="40.140625" style="83" bestFit="1" customWidth="1"/>
    <col min="13826" max="13826" width="6.5703125" style="83" bestFit="1" customWidth="1"/>
    <col min="13827" max="13828" width="11.140625" style="83" customWidth="1"/>
    <col min="13829" max="13835" width="11.42578125" style="83"/>
    <col min="13836" max="13836" width="8.28515625" style="83" customWidth="1"/>
    <col min="13837" max="14080" width="11.42578125" style="83"/>
    <col min="14081" max="14081" width="40.140625" style="83" bestFit="1" customWidth="1"/>
    <col min="14082" max="14082" width="6.5703125" style="83" bestFit="1" customWidth="1"/>
    <col min="14083" max="14084" width="11.140625" style="83" customWidth="1"/>
    <col min="14085" max="14091" width="11.42578125" style="83"/>
    <col min="14092" max="14092" width="8.28515625" style="83" customWidth="1"/>
    <col min="14093" max="14336" width="11.42578125" style="83"/>
    <col min="14337" max="14337" width="40.140625" style="83" bestFit="1" customWidth="1"/>
    <col min="14338" max="14338" width="6.5703125" style="83" bestFit="1" customWidth="1"/>
    <col min="14339" max="14340" width="11.140625" style="83" customWidth="1"/>
    <col min="14341" max="14347" width="11.42578125" style="83"/>
    <col min="14348" max="14348" width="8.28515625" style="83" customWidth="1"/>
    <col min="14349" max="14592" width="11.42578125" style="83"/>
    <col min="14593" max="14593" width="40.140625" style="83" bestFit="1" customWidth="1"/>
    <col min="14594" max="14594" width="6.5703125" style="83" bestFit="1" customWidth="1"/>
    <col min="14595" max="14596" width="11.140625" style="83" customWidth="1"/>
    <col min="14597" max="14603" width="11.42578125" style="83"/>
    <col min="14604" max="14604" width="8.28515625" style="83" customWidth="1"/>
    <col min="14605" max="14848" width="11.42578125" style="83"/>
    <col min="14849" max="14849" width="40.140625" style="83" bestFit="1" customWidth="1"/>
    <col min="14850" max="14850" width="6.5703125" style="83" bestFit="1" customWidth="1"/>
    <col min="14851" max="14852" width="11.140625" style="83" customWidth="1"/>
    <col min="14853" max="14859" width="11.42578125" style="83"/>
    <col min="14860" max="14860" width="8.28515625" style="83" customWidth="1"/>
    <col min="14861" max="15104" width="11.42578125" style="83"/>
    <col min="15105" max="15105" width="40.140625" style="83" bestFit="1" customWidth="1"/>
    <col min="15106" max="15106" width="6.5703125" style="83" bestFit="1" customWidth="1"/>
    <col min="15107" max="15108" width="11.140625" style="83" customWidth="1"/>
    <col min="15109" max="15115" width="11.42578125" style="83"/>
    <col min="15116" max="15116" width="8.28515625" style="83" customWidth="1"/>
    <col min="15117" max="15360" width="11.42578125" style="83"/>
    <col min="15361" max="15361" width="40.140625" style="83" bestFit="1" customWidth="1"/>
    <col min="15362" max="15362" width="6.5703125" style="83" bestFit="1" customWidth="1"/>
    <col min="15363" max="15364" width="11.140625" style="83" customWidth="1"/>
    <col min="15365" max="15371" width="11.42578125" style="83"/>
    <col min="15372" max="15372" width="8.28515625" style="83" customWidth="1"/>
    <col min="15373" max="15616" width="11.42578125" style="83"/>
    <col min="15617" max="15617" width="40.140625" style="83" bestFit="1" customWidth="1"/>
    <col min="15618" max="15618" width="6.5703125" style="83" bestFit="1" customWidth="1"/>
    <col min="15619" max="15620" width="11.140625" style="83" customWidth="1"/>
    <col min="15621" max="15627" width="11.42578125" style="83"/>
    <col min="15628" max="15628" width="8.28515625" style="83" customWidth="1"/>
    <col min="15629" max="15872" width="11.42578125" style="83"/>
    <col min="15873" max="15873" width="40.140625" style="83" bestFit="1" customWidth="1"/>
    <col min="15874" max="15874" width="6.5703125" style="83" bestFit="1" customWidth="1"/>
    <col min="15875" max="15876" width="11.140625" style="83" customWidth="1"/>
    <col min="15877" max="15883" width="11.42578125" style="83"/>
    <col min="15884" max="15884" width="8.28515625" style="83" customWidth="1"/>
    <col min="15885" max="16128" width="11.42578125" style="83"/>
    <col min="16129" max="16129" width="40.140625" style="83" bestFit="1" customWidth="1"/>
    <col min="16130" max="16130" width="6.5703125" style="83" bestFit="1" customWidth="1"/>
    <col min="16131" max="16132" width="11.140625" style="83" customWidth="1"/>
    <col min="16133" max="16139" width="11.42578125" style="83"/>
    <col min="16140" max="16140" width="8.28515625" style="83" customWidth="1"/>
    <col min="16141" max="16384" width="11.42578125" style="83"/>
  </cols>
  <sheetData>
    <row r="1" spans="1:15" x14ac:dyDescent="0.2">
      <c r="A1" s="101" t="s">
        <v>57</v>
      </c>
      <c r="B1" s="101"/>
      <c r="C1" s="101"/>
      <c r="D1" s="101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ht="14.25" thickBot="1" x14ac:dyDescent="0.25">
      <c r="A2" s="100"/>
      <c r="B2" s="99">
        <v>41609</v>
      </c>
      <c r="C2" s="99">
        <v>41791</v>
      </c>
      <c r="D2" s="127">
        <v>41974</v>
      </c>
      <c r="E2" s="128"/>
      <c r="F2" s="84"/>
      <c r="G2" s="84"/>
      <c r="H2" s="84"/>
      <c r="I2" s="84"/>
      <c r="J2" s="84"/>
      <c r="K2" s="84"/>
      <c r="L2" s="84"/>
      <c r="M2" s="84"/>
      <c r="N2" s="84"/>
      <c r="O2" s="126"/>
    </row>
    <row r="3" spans="1:15" ht="16.5" x14ac:dyDescent="0.3">
      <c r="A3" s="94" t="s">
        <v>44</v>
      </c>
      <c r="B3" s="213">
        <v>6.5333666651870832</v>
      </c>
      <c r="C3" s="213">
        <v>5.785879881644183</v>
      </c>
      <c r="D3" s="129">
        <v>5.4656642971050333</v>
      </c>
      <c r="E3" s="214"/>
      <c r="F3" s="215" t="s">
        <v>108</v>
      </c>
      <c r="G3" s="84"/>
      <c r="H3" s="84"/>
      <c r="I3" s="84"/>
      <c r="J3" s="84"/>
      <c r="K3" s="84"/>
      <c r="L3" s="84"/>
      <c r="M3" s="84"/>
      <c r="N3" s="84"/>
      <c r="O3" s="126"/>
    </row>
    <row r="4" spans="1:15" ht="16.5" x14ac:dyDescent="0.3">
      <c r="A4" s="94" t="s">
        <v>43</v>
      </c>
      <c r="B4" s="213">
        <v>31.122954818199506</v>
      </c>
      <c r="C4" s="213">
        <v>31.943238331644526</v>
      </c>
      <c r="D4" s="129">
        <v>34.077588761495782</v>
      </c>
      <c r="E4" s="214"/>
      <c r="F4" s="84"/>
      <c r="G4" s="84"/>
      <c r="H4" s="84"/>
      <c r="I4" s="84"/>
      <c r="J4" s="84"/>
      <c r="K4" s="84"/>
      <c r="L4" s="84"/>
      <c r="M4" s="84"/>
      <c r="N4" s="84"/>
      <c r="O4" s="126"/>
    </row>
    <row r="5" spans="1:15" ht="16.5" x14ac:dyDescent="0.3">
      <c r="A5" s="94" t="s">
        <v>42</v>
      </c>
      <c r="B5" s="213">
        <v>3.3842634838449528</v>
      </c>
      <c r="C5" s="213">
        <v>4.2573713158963917</v>
      </c>
      <c r="D5" s="129">
        <v>3.1137723874416556</v>
      </c>
      <c r="E5" s="214"/>
      <c r="F5" s="84"/>
      <c r="G5" s="84"/>
      <c r="H5" s="84"/>
      <c r="I5" s="84"/>
      <c r="J5" s="84"/>
      <c r="K5" s="84"/>
      <c r="L5" s="84"/>
      <c r="M5" s="84"/>
      <c r="N5" s="84"/>
      <c r="O5" s="126"/>
    </row>
    <row r="6" spans="1:15" ht="16.5" x14ac:dyDescent="0.3">
      <c r="A6" s="94" t="s">
        <v>41</v>
      </c>
      <c r="B6" s="213">
        <v>7.6989438167228075</v>
      </c>
      <c r="C6" s="213">
        <v>7.5130082045230449</v>
      </c>
      <c r="D6" s="129">
        <v>8.1074020407058001</v>
      </c>
      <c r="E6" s="214"/>
      <c r="F6" s="84"/>
      <c r="G6" s="84"/>
      <c r="H6" s="84"/>
      <c r="I6" s="84"/>
      <c r="J6" s="84"/>
      <c r="K6" s="84"/>
      <c r="L6" s="84"/>
      <c r="M6" s="84"/>
      <c r="N6" s="84"/>
      <c r="O6" s="126"/>
    </row>
    <row r="7" spans="1:15" ht="16.5" x14ac:dyDescent="0.3">
      <c r="A7" s="94" t="s">
        <v>40</v>
      </c>
      <c r="B7" s="213">
        <v>12.545290920476607</v>
      </c>
      <c r="C7" s="213">
        <v>11.234969740326987</v>
      </c>
      <c r="D7" s="129">
        <v>13.589628956892968</v>
      </c>
      <c r="E7" s="214"/>
      <c r="F7" s="84"/>
      <c r="G7" s="84"/>
      <c r="H7" s="84"/>
      <c r="I7" s="84"/>
      <c r="J7" s="84"/>
      <c r="K7" s="84"/>
      <c r="L7" s="84"/>
      <c r="M7" s="84"/>
      <c r="N7" s="84"/>
      <c r="O7" s="126"/>
    </row>
    <row r="8" spans="1:15" ht="17.25" thickBot="1" x14ac:dyDescent="0.35">
      <c r="A8" s="91" t="s">
        <v>39</v>
      </c>
      <c r="B8" s="216">
        <v>17.452984190100707</v>
      </c>
      <c r="C8" s="216">
        <v>16.39908342573478</v>
      </c>
      <c r="D8" s="131">
        <v>15.386673127304777</v>
      </c>
      <c r="E8" s="214"/>
      <c r="F8" s="84"/>
      <c r="G8" s="84"/>
      <c r="H8" s="84"/>
      <c r="I8" s="84"/>
      <c r="J8" s="84"/>
      <c r="K8" s="84"/>
      <c r="L8" s="84"/>
      <c r="M8" s="84"/>
      <c r="N8" s="84"/>
      <c r="O8" s="126"/>
    </row>
    <row r="9" spans="1:15" ht="17.25" thickBot="1" x14ac:dyDescent="0.35">
      <c r="A9" s="91" t="s">
        <v>38</v>
      </c>
      <c r="B9" s="217">
        <v>20.77269468560273</v>
      </c>
      <c r="C9" s="217">
        <v>21.100350036889353</v>
      </c>
      <c r="D9" s="133">
        <v>19.154025373589896</v>
      </c>
      <c r="E9" s="214"/>
      <c r="F9" s="84"/>
      <c r="G9" s="84"/>
      <c r="H9" s="84"/>
      <c r="I9" s="84"/>
      <c r="J9" s="84"/>
      <c r="K9" s="84"/>
      <c r="L9" s="84"/>
      <c r="M9" s="84"/>
      <c r="N9" s="84"/>
      <c r="O9" s="126"/>
    </row>
    <row r="10" spans="1:15" x14ac:dyDescent="0.2">
      <c r="E10" s="126"/>
      <c r="F10" s="84"/>
      <c r="G10" s="84"/>
      <c r="H10" s="84"/>
      <c r="I10" s="84"/>
      <c r="J10" s="84"/>
      <c r="K10" s="84"/>
      <c r="L10" s="84"/>
      <c r="M10" s="84"/>
      <c r="N10" s="84"/>
      <c r="O10" s="126"/>
    </row>
    <row r="11" spans="1:15" x14ac:dyDescent="0.2">
      <c r="B11" s="86"/>
      <c r="E11" s="126"/>
      <c r="F11" s="84"/>
      <c r="G11" s="84"/>
      <c r="H11" s="84"/>
      <c r="I11" s="84"/>
      <c r="J11" s="84"/>
      <c r="K11" s="84"/>
      <c r="L11" s="84"/>
      <c r="M11" s="84"/>
      <c r="N11" s="84"/>
      <c r="O11" s="126"/>
    </row>
    <row r="12" spans="1:15" x14ac:dyDescent="0.2">
      <c r="A12" s="134"/>
      <c r="E12" s="135"/>
      <c r="F12" s="84"/>
      <c r="G12" s="84"/>
      <c r="H12" s="84"/>
      <c r="I12" s="84"/>
      <c r="J12" s="84"/>
      <c r="K12" s="84"/>
      <c r="L12" s="84"/>
      <c r="M12" s="84"/>
      <c r="N12" s="84"/>
      <c r="O12" s="126"/>
    </row>
    <row r="13" spans="1:15" x14ac:dyDescent="0.2">
      <c r="E13" s="135"/>
      <c r="F13" s="84"/>
      <c r="G13" s="84"/>
      <c r="H13" s="84"/>
      <c r="I13" s="84"/>
      <c r="J13" s="84"/>
      <c r="K13" s="84"/>
      <c r="L13" s="84"/>
      <c r="M13" s="84"/>
      <c r="N13" s="84"/>
      <c r="O13" s="126"/>
    </row>
    <row r="14" spans="1:15" x14ac:dyDescent="0.2">
      <c r="E14" s="135"/>
      <c r="F14" s="84"/>
      <c r="G14" s="84"/>
      <c r="H14" s="84"/>
      <c r="I14" s="84"/>
      <c r="J14" s="84"/>
      <c r="K14" s="84"/>
      <c r="L14" s="84"/>
      <c r="M14" s="84"/>
      <c r="N14" s="84"/>
      <c r="O14" s="126"/>
    </row>
    <row r="15" spans="1:15" x14ac:dyDescent="0.2">
      <c r="E15" s="135"/>
      <c r="F15" s="84"/>
      <c r="G15" s="84"/>
      <c r="H15" s="84"/>
      <c r="I15" s="84"/>
      <c r="J15" s="84"/>
      <c r="K15" s="84"/>
      <c r="L15" s="84"/>
      <c r="M15" s="84"/>
      <c r="N15" s="84"/>
      <c r="O15" s="126"/>
    </row>
    <row r="16" spans="1:15" x14ac:dyDescent="0.2">
      <c r="E16" s="135"/>
      <c r="F16" s="84"/>
      <c r="G16" s="84"/>
      <c r="H16" s="84"/>
      <c r="I16" s="84"/>
      <c r="J16" s="84"/>
      <c r="K16" s="84"/>
      <c r="L16" s="84"/>
      <c r="M16" s="84"/>
      <c r="N16" s="84"/>
      <c r="O16" s="126"/>
    </row>
    <row r="17" spans="1:15" x14ac:dyDescent="0.2">
      <c r="E17" s="135"/>
      <c r="F17" s="84"/>
      <c r="G17" s="84"/>
      <c r="H17" s="84"/>
      <c r="I17" s="84"/>
      <c r="J17" s="84"/>
      <c r="K17" s="84"/>
      <c r="L17" s="84"/>
      <c r="M17" s="84"/>
      <c r="N17" s="84"/>
      <c r="O17" s="126"/>
    </row>
    <row r="18" spans="1:15" x14ac:dyDescent="0.2">
      <c r="E18" s="135"/>
      <c r="F18" s="84"/>
      <c r="G18" s="84"/>
      <c r="H18" s="84"/>
      <c r="I18" s="84"/>
      <c r="J18" s="84"/>
      <c r="K18" s="84"/>
      <c r="L18" s="84"/>
      <c r="M18" s="84"/>
      <c r="N18" s="84"/>
      <c r="O18" s="126"/>
    </row>
    <row r="19" spans="1:15" x14ac:dyDescent="0.2">
      <c r="E19" s="135"/>
      <c r="F19" s="84"/>
      <c r="G19" s="84"/>
      <c r="H19" s="84"/>
      <c r="I19" s="84"/>
      <c r="J19" s="84"/>
      <c r="K19" s="84"/>
      <c r="L19" s="84"/>
      <c r="M19" s="84"/>
      <c r="N19" s="84"/>
      <c r="O19" s="126"/>
    </row>
    <row r="20" spans="1:15" x14ac:dyDescent="0.2">
      <c r="E20" s="126"/>
      <c r="F20" s="84"/>
      <c r="G20" s="84"/>
      <c r="H20" s="84"/>
      <c r="I20" s="84"/>
      <c r="J20" s="84"/>
      <c r="K20" s="84"/>
      <c r="L20" s="84"/>
      <c r="M20" s="84"/>
      <c r="N20" s="84"/>
      <c r="O20" s="126"/>
    </row>
    <row r="21" spans="1:15" x14ac:dyDescent="0.2">
      <c r="A21" s="133"/>
      <c r="B21" s="133"/>
      <c r="C21" s="133"/>
      <c r="D21" s="133"/>
      <c r="F21" s="84"/>
      <c r="G21" s="84"/>
      <c r="H21" s="84"/>
      <c r="I21" s="84"/>
      <c r="J21" s="84"/>
      <c r="K21" s="84"/>
      <c r="L21" s="84"/>
      <c r="M21" s="84"/>
      <c r="N21" s="84"/>
      <c r="O21" s="126"/>
    </row>
    <row r="22" spans="1:15" x14ac:dyDescent="0.2">
      <c r="A22" s="133"/>
      <c r="B22" s="133"/>
      <c r="C22" s="133"/>
      <c r="D22" s="133"/>
      <c r="E22" s="126"/>
      <c r="F22" s="84"/>
      <c r="G22" s="84"/>
      <c r="H22" s="84"/>
      <c r="I22" s="84"/>
      <c r="J22" s="84"/>
      <c r="K22" s="84"/>
      <c r="L22" s="84"/>
      <c r="M22" s="84"/>
      <c r="N22" s="84"/>
      <c r="O22" s="126"/>
    </row>
    <row r="23" spans="1:15" x14ac:dyDescent="0.2">
      <c r="A23" s="133"/>
      <c r="B23" s="133"/>
      <c r="C23" s="133"/>
      <c r="D23" s="133"/>
      <c r="E23" s="126"/>
      <c r="F23" s="84"/>
      <c r="G23" s="84"/>
      <c r="H23" s="84"/>
      <c r="I23" s="84"/>
      <c r="J23" s="84"/>
      <c r="K23" s="84"/>
      <c r="L23" s="84"/>
      <c r="M23" s="84"/>
      <c r="N23" s="84"/>
      <c r="O23" s="126"/>
    </row>
    <row r="24" spans="1:15" x14ac:dyDescent="0.2">
      <c r="A24" s="133"/>
      <c r="B24" s="133"/>
      <c r="C24" s="133"/>
      <c r="D24" s="133"/>
      <c r="E24" s="126"/>
      <c r="F24" s="84"/>
      <c r="G24" s="84"/>
      <c r="H24" s="84"/>
      <c r="I24" s="84"/>
      <c r="J24" s="84"/>
      <c r="K24" s="84"/>
      <c r="L24" s="84"/>
      <c r="M24" s="84"/>
      <c r="N24" s="84"/>
      <c r="O24" s="126"/>
    </row>
    <row r="25" spans="1:15" x14ac:dyDescent="0.2">
      <c r="A25" s="133"/>
      <c r="B25" s="133"/>
      <c r="C25" s="133"/>
      <c r="D25" s="133"/>
      <c r="E25" s="126"/>
      <c r="F25" s="84"/>
      <c r="G25" s="84"/>
      <c r="H25" s="84"/>
      <c r="I25" s="84"/>
      <c r="J25" s="84"/>
      <c r="K25" s="84"/>
      <c r="L25" s="84"/>
      <c r="M25" s="84"/>
      <c r="N25" s="84"/>
      <c r="O25" s="126"/>
    </row>
    <row r="26" spans="1:15" x14ac:dyDescent="0.2">
      <c r="A26" s="133"/>
      <c r="B26" s="133"/>
      <c r="C26" s="133"/>
      <c r="D26" s="133"/>
      <c r="E26" s="126"/>
      <c r="F26" s="84"/>
      <c r="G26" s="84"/>
      <c r="H26" s="84"/>
      <c r="I26" s="84"/>
      <c r="J26" s="84"/>
      <c r="K26" s="84"/>
      <c r="L26" s="84"/>
      <c r="M26" s="84"/>
      <c r="N26" s="84"/>
      <c r="O26" s="126"/>
    </row>
    <row r="27" spans="1:15" x14ac:dyDescent="0.2">
      <c r="A27" s="133"/>
      <c r="B27" s="133"/>
      <c r="C27" s="133"/>
      <c r="D27" s="133"/>
      <c r="E27" s="126"/>
      <c r="F27" s="84"/>
      <c r="G27" s="84"/>
      <c r="H27" s="84"/>
      <c r="I27" s="84"/>
      <c r="J27" s="84"/>
      <c r="K27" s="84"/>
      <c r="L27" s="84"/>
      <c r="M27" s="84"/>
      <c r="N27" s="84"/>
      <c r="O27" s="126"/>
    </row>
    <row r="28" spans="1:15" x14ac:dyDescent="0.2">
      <c r="A28" s="133"/>
      <c r="B28" s="136"/>
      <c r="C28" s="133"/>
      <c r="D28" s="133"/>
      <c r="E28" s="126"/>
      <c r="F28" s="84"/>
      <c r="G28" s="84"/>
      <c r="H28" s="84"/>
      <c r="I28" s="84"/>
      <c r="J28" s="84"/>
      <c r="K28" s="84"/>
      <c r="L28" s="84"/>
      <c r="M28" s="84"/>
      <c r="N28" s="84"/>
      <c r="O28" s="126"/>
    </row>
    <row r="29" spans="1:15" ht="12.75" customHeight="1" x14ac:dyDescent="0.2">
      <c r="A29" s="133"/>
      <c r="B29" s="136"/>
      <c r="C29" s="133"/>
      <c r="D29" s="133"/>
      <c r="E29" s="126"/>
      <c r="F29" s="84"/>
      <c r="G29" s="84"/>
      <c r="H29" s="84"/>
      <c r="I29" s="84"/>
      <c r="J29" s="84"/>
      <c r="K29" s="84"/>
      <c r="L29" s="84"/>
      <c r="M29" s="84"/>
      <c r="N29" s="84"/>
      <c r="O29" s="126"/>
    </row>
    <row r="30" spans="1:15" x14ac:dyDescent="0.2">
      <c r="A30" s="133"/>
      <c r="B30" s="136"/>
      <c r="C30" s="133"/>
      <c r="D30" s="133"/>
      <c r="F30" s="84"/>
      <c r="G30" s="84"/>
      <c r="H30" s="84"/>
      <c r="I30" s="84"/>
      <c r="J30" s="84"/>
      <c r="K30" s="84"/>
      <c r="L30" s="84"/>
      <c r="M30" s="84"/>
      <c r="N30" s="84"/>
    </row>
    <row r="31" spans="1:15" x14ac:dyDescent="0.2">
      <c r="A31" s="133"/>
      <c r="B31" s="133"/>
      <c r="C31" s="133"/>
      <c r="D31" s="133"/>
      <c r="F31" s="84"/>
      <c r="G31" s="84"/>
      <c r="H31" s="84"/>
      <c r="I31" s="84"/>
      <c r="J31" s="84"/>
      <c r="K31" s="84"/>
      <c r="L31" s="84"/>
      <c r="M31" s="84"/>
      <c r="N31" s="84"/>
    </row>
    <row r="32" spans="1:15" ht="15" x14ac:dyDescent="0.25">
      <c r="A32" s="218"/>
      <c r="B32" s="133"/>
      <c r="C32" s="218"/>
      <c r="D32" s="218"/>
      <c r="F32" s="84"/>
      <c r="G32" s="84"/>
      <c r="H32" s="84"/>
      <c r="I32" s="84"/>
      <c r="J32" s="84"/>
      <c r="K32" s="84"/>
      <c r="L32" s="84"/>
      <c r="M32" s="84"/>
      <c r="N32" s="84"/>
    </row>
    <row r="33" spans="1:14" ht="15" x14ac:dyDescent="0.25">
      <c r="A33" s="218"/>
      <c r="B33" s="133"/>
      <c r="C33" s="218"/>
      <c r="D33" s="218"/>
      <c r="F33" s="84"/>
      <c r="G33" s="84"/>
      <c r="H33" s="84"/>
      <c r="I33" s="84"/>
      <c r="J33" s="84"/>
      <c r="K33" s="84"/>
      <c r="L33" s="84"/>
      <c r="M33" s="84"/>
      <c r="N33" s="84"/>
    </row>
    <row r="34" spans="1:14" x14ac:dyDescent="0.2">
      <c r="A34" s="138"/>
      <c r="B34" s="138"/>
      <c r="C34" s="138"/>
      <c r="D34" s="138"/>
      <c r="F34" s="84"/>
      <c r="G34" s="84"/>
      <c r="H34" s="84"/>
      <c r="I34" s="84"/>
      <c r="J34" s="84"/>
      <c r="K34" s="84"/>
      <c r="L34" s="84"/>
      <c r="M34" s="84"/>
      <c r="N34" s="84"/>
    </row>
    <row r="35" spans="1:14" x14ac:dyDescent="0.2">
      <c r="A35" s="133"/>
      <c r="B35" s="133"/>
      <c r="C35" s="133"/>
      <c r="D35" s="133"/>
      <c r="F35" s="84"/>
      <c r="G35" s="84"/>
      <c r="H35" s="84"/>
      <c r="I35" s="84"/>
      <c r="J35" s="84"/>
      <c r="K35" s="84"/>
      <c r="L35" s="84"/>
      <c r="M35" s="84"/>
      <c r="N35" s="84"/>
    </row>
    <row r="36" spans="1:14" x14ac:dyDescent="0.2">
      <c r="A36" s="133"/>
      <c r="B36" s="133"/>
      <c r="C36" s="133"/>
      <c r="D36" s="133"/>
      <c r="F36" s="39"/>
      <c r="G36" s="84"/>
      <c r="H36" s="84"/>
      <c r="I36" s="84"/>
      <c r="J36" s="84"/>
      <c r="K36" s="84"/>
      <c r="L36" s="84"/>
      <c r="M36" s="84"/>
      <c r="N36" s="84"/>
    </row>
    <row r="37" spans="1:14" x14ac:dyDescent="0.2">
      <c r="A37" s="133"/>
      <c r="B37" s="133"/>
      <c r="C37" s="133"/>
      <c r="D37" s="133"/>
      <c r="F37" s="84"/>
      <c r="G37" s="84"/>
      <c r="H37" s="84"/>
      <c r="I37" s="84"/>
      <c r="J37" s="84"/>
      <c r="K37" s="84"/>
      <c r="L37" s="84"/>
      <c r="M37" s="84"/>
      <c r="N37" s="84"/>
    </row>
    <row r="38" spans="1:14" x14ac:dyDescent="0.2">
      <c r="A38" s="133"/>
      <c r="B38" s="133"/>
      <c r="C38" s="133"/>
      <c r="D38" s="133"/>
      <c r="F38" s="84"/>
      <c r="G38" s="84"/>
      <c r="H38" s="84"/>
      <c r="I38" s="84"/>
      <c r="J38" s="84"/>
      <c r="K38" s="84"/>
      <c r="L38" s="84"/>
      <c r="M38" s="84"/>
      <c r="N38" s="84"/>
    </row>
    <row r="39" spans="1:14" x14ac:dyDescent="0.2">
      <c r="A39" s="133"/>
      <c r="B39" s="133"/>
      <c r="C39" s="133"/>
      <c r="D39" s="133"/>
      <c r="F39" s="84"/>
      <c r="G39" s="84"/>
      <c r="H39" s="84"/>
      <c r="I39" s="84"/>
      <c r="J39" s="84"/>
      <c r="K39" s="84"/>
      <c r="L39" s="84"/>
      <c r="M39" s="84"/>
      <c r="N39" s="84"/>
    </row>
    <row r="40" spans="1:14" x14ac:dyDescent="0.2">
      <c r="A40" s="133"/>
      <c r="B40" s="133"/>
      <c r="C40" s="133"/>
      <c r="D40" s="133"/>
      <c r="F40" s="84"/>
      <c r="G40" s="84"/>
      <c r="H40" s="84"/>
      <c r="I40" s="84"/>
      <c r="J40" s="84"/>
      <c r="K40" s="84"/>
      <c r="L40" s="84"/>
      <c r="M40" s="84"/>
      <c r="N40" s="84"/>
    </row>
    <row r="41" spans="1:14" x14ac:dyDescent="0.2">
      <c r="A41" s="133"/>
      <c r="B41" s="133"/>
      <c r="C41" s="133"/>
      <c r="D41" s="133"/>
      <c r="F41" s="84"/>
      <c r="G41" s="84"/>
      <c r="H41" s="84"/>
      <c r="I41" s="84"/>
      <c r="J41" s="84"/>
      <c r="K41" s="84"/>
      <c r="L41" s="84"/>
      <c r="M41" s="84"/>
      <c r="N41" s="84"/>
    </row>
  </sheetData>
  <pageMargins left="0.7" right="0.7" top="0.75" bottom="0.75" header="0.3" footer="0.3"/>
  <pageSetup scale="73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view="pageBreakPreview" topLeftCell="B1" zoomScaleNormal="100" zoomScaleSheetLayoutView="100" workbookViewId="0">
      <selection activeCell="F2" sqref="F2"/>
    </sheetView>
  </sheetViews>
  <sheetFormatPr baseColWidth="10" defaultRowHeight="13.5" x14ac:dyDescent="0.2"/>
  <cols>
    <col min="1" max="1" width="40.140625" style="83" bestFit="1" customWidth="1"/>
    <col min="2" max="2" width="11.140625" style="83" customWidth="1"/>
    <col min="3" max="3" width="7" style="83" bestFit="1" customWidth="1"/>
    <col min="4" max="4" width="6.140625" style="83" bestFit="1" customWidth="1"/>
    <col min="5" max="11" width="11.42578125" style="83"/>
    <col min="12" max="12" width="8.28515625" style="83" customWidth="1"/>
    <col min="13" max="256" width="11.42578125" style="83"/>
    <col min="257" max="257" width="40.140625" style="83" bestFit="1" customWidth="1"/>
    <col min="258" max="258" width="6.5703125" style="83" bestFit="1" customWidth="1"/>
    <col min="259" max="260" width="11.140625" style="83" customWidth="1"/>
    <col min="261" max="267" width="11.42578125" style="83"/>
    <col min="268" max="268" width="8.28515625" style="83" customWidth="1"/>
    <col min="269" max="512" width="11.42578125" style="83"/>
    <col min="513" max="513" width="40.140625" style="83" bestFit="1" customWidth="1"/>
    <col min="514" max="514" width="6.5703125" style="83" bestFit="1" customWidth="1"/>
    <col min="515" max="516" width="11.140625" style="83" customWidth="1"/>
    <col min="517" max="523" width="11.42578125" style="83"/>
    <col min="524" max="524" width="8.28515625" style="83" customWidth="1"/>
    <col min="525" max="768" width="11.42578125" style="83"/>
    <col min="769" max="769" width="40.140625" style="83" bestFit="1" customWidth="1"/>
    <col min="770" max="770" width="6.5703125" style="83" bestFit="1" customWidth="1"/>
    <col min="771" max="772" width="11.140625" style="83" customWidth="1"/>
    <col min="773" max="779" width="11.42578125" style="83"/>
    <col min="780" max="780" width="8.28515625" style="83" customWidth="1"/>
    <col min="781" max="1024" width="11.42578125" style="83"/>
    <col min="1025" max="1025" width="40.140625" style="83" bestFit="1" customWidth="1"/>
    <col min="1026" max="1026" width="6.5703125" style="83" bestFit="1" customWidth="1"/>
    <col min="1027" max="1028" width="11.140625" style="83" customWidth="1"/>
    <col min="1029" max="1035" width="11.42578125" style="83"/>
    <col min="1036" max="1036" width="8.28515625" style="83" customWidth="1"/>
    <col min="1037" max="1280" width="11.42578125" style="83"/>
    <col min="1281" max="1281" width="40.140625" style="83" bestFit="1" customWidth="1"/>
    <col min="1282" max="1282" width="6.5703125" style="83" bestFit="1" customWidth="1"/>
    <col min="1283" max="1284" width="11.140625" style="83" customWidth="1"/>
    <col min="1285" max="1291" width="11.42578125" style="83"/>
    <col min="1292" max="1292" width="8.28515625" style="83" customWidth="1"/>
    <col min="1293" max="1536" width="11.42578125" style="83"/>
    <col min="1537" max="1537" width="40.140625" style="83" bestFit="1" customWidth="1"/>
    <col min="1538" max="1538" width="6.5703125" style="83" bestFit="1" customWidth="1"/>
    <col min="1539" max="1540" width="11.140625" style="83" customWidth="1"/>
    <col min="1541" max="1547" width="11.42578125" style="83"/>
    <col min="1548" max="1548" width="8.28515625" style="83" customWidth="1"/>
    <col min="1549" max="1792" width="11.42578125" style="83"/>
    <col min="1793" max="1793" width="40.140625" style="83" bestFit="1" customWidth="1"/>
    <col min="1794" max="1794" width="6.5703125" style="83" bestFit="1" customWidth="1"/>
    <col min="1795" max="1796" width="11.140625" style="83" customWidth="1"/>
    <col min="1797" max="1803" width="11.42578125" style="83"/>
    <col min="1804" max="1804" width="8.28515625" style="83" customWidth="1"/>
    <col min="1805" max="2048" width="11.42578125" style="83"/>
    <col min="2049" max="2049" width="40.140625" style="83" bestFit="1" customWidth="1"/>
    <col min="2050" max="2050" width="6.5703125" style="83" bestFit="1" customWidth="1"/>
    <col min="2051" max="2052" width="11.140625" style="83" customWidth="1"/>
    <col min="2053" max="2059" width="11.42578125" style="83"/>
    <col min="2060" max="2060" width="8.28515625" style="83" customWidth="1"/>
    <col min="2061" max="2304" width="11.42578125" style="83"/>
    <col min="2305" max="2305" width="40.140625" style="83" bestFit="1" customWidth="1"/>
    <col min="2306" max="2306" width="6.5703125" style="83" bestFit="1" customWidth="1"/>
    <col min="2307" max="2308" width="11.140625" style="83" customWidth="1"/>
    <col min="2309" max="2315" width="11.42578125" style="83"/>
    <col min="2316" max="2316" width="8.28515625" style="83" customWidth="1"/>
    <col min="2317" max="2560" width="11.42578125" style="83"/>
    <col min="2561" max="2561" width="40.140625" style="83" bestFit="1" customWidth="1"/>
    <col min="2562" max="2562" width="6.5703125" style="83" bestFit="1" customWidth="1"/>
    <col min="2563" max="2564" width="11.140625" style="83" customWidth="1"/>
    <col min="2565" max="2571" width="11.42578125" style="83"/>
    <col min="2572" max="2572" width="8.28515625" style="83" customWidth="1"/>
    <col min="2573" max="2816" width="11.42578125" style="83"/>
    <col min="2817" max="2817" width="40.140625" style="83" bestFit="1" customWidth="1"/>
    <col min="2818" max="2818" width="6.5703125" style="83" bestFit="1" customWidth="1"/>
    <col min="2819" max="2820" width="11.140625" style="83" customWidth="1"/>
    <col min="2821" max="2827" width="11.42578125" style="83"/>
    <col min="2828" max="2828" width="8.28515625" style="83" customWidth="1"/>
    <col min="2829" max="3072" width="11.42578125" style="83"/>
    <col min="3073" max="3073" width="40.140625" style="83" bestFit="1" customWidth="1"/>
    <col min="3074" max="3074" width="6.5703125" style="83" bestFit="1" customWidth="1"/>
    <col min="3075" max="3076" width="11.140625" style="83" customWidth="1"/>
    <col min="3077" max="3083" width="11.42578125" style="83"/>
    <col min="3084" max="3084" width="8.28515625" style="83" customWidth="1"/>
    <col min="3085" max="3328" width="11.42578125" style="83"/>
    <col min="3329" max="3329" width="40.140625" style="83" bestFit="1" customWidth="1"/>
    <col min="3330" max="3330" width="6.5703125" style="83" bestFit="1" customWidth="1"/>
    <col min="3331" max="3332" width="11.140625" style="83" customWidth="1"/>
    <col min="3333" max="3339" width="11.42578125" style="83"/>
    <col min="3340" max="3340" width="8.28515625" style="83" customWidth="1"/>
    <col min="3341" max="3584" width="11.42578125" style="83"/>
    <col min="3585" max="3585" width="40.140625" style="83" bestFit="1" customWidth="1"/>
    <col min="3586" max="3586" width="6.5703125" style="83" bestFit="1" customWidth="1"/>
    <col min="3587" max="3588" width="11.140625" style="83" customWidth="1"/>
    <col min="3589" max="3595" width="11.42578125" style="83"/>
    <col min="3596" max="3596" width="8.28515625" style="83" customWidth="1"/>
    <col min="3597" max="3840" width="11.42578125" style="83"/>
    <col min="3841" max="3841" width="40.140625" style="83" bestFit="1" customWidth="1"/>
    <col min="3842" max="3842" width="6.5703125" style="83" bestFit="1" customWidth="1"/>
    <col min="3843" max="3844" width="11.140625" style="83" customWidth="1"/>
    <col min="3845" max="3851" width="11.42578125" style="83"/>
    <col min="3852" max="3852" width="8.28515625" style="83" customWidth="1"/>
    <col min="3853" max="4096" width="11.42578125" style="83"/>
    <col min="4097" max="4097" width="40.140625" style="83" bestFit="1" customWidth="1"/>
    <col min="4098" max="4098" width="6.5703125" style="83" bestFit="1" customWidth="1"/>
    <col min="4099" max="4100" width="11.140625" style="83" customWidth="1"/>
    <col min="4101" max="4107" width="11.42578125" style="83"/>
    <col min="4108" max="4108" width="8.28515625" style="83" customWidth="1"/>
    <col min="4109" max="4352" width="11.42578125" style="83"/>
    <col min="4353" max="4353" width="40.140625" style="83" bestFit="1" customWidth="1"/>
    <col min="4354" max="4354" width="6.5703125" style="83" bestFit="1" customWidth="1"/>
    <col min="4355" max="4356" width="11.140625" style="83" customWidth="1"/>
    <col min="4357" max="4363" width="11.42578125" style="83"/>
    <col min="4364" max="4364" width="8.28515625" style="83" customWidth="1"/>
    <col min="4365" max="4608" width="11.42578125" style="83"/>
    <col min="4609" max="4609" width="40.140625" style="83" bestFit="1" customWidth="1"/>
    <col min="4610" max="4610" width="6.5703125" style="83" bestFit="1" customWidth="1"/>
    <col min="4611" max="4612" width="11.140625" style="83" customWidth="1"/>
    <col min="4613" max="4619" width="11.42578125" style="83"/>
    <col min="4620" max="4620" width="8.28515625" style="83" customWidth="1"/>
    <col min="4621" max="4864" width="11.42578125" style="83"/>
    <col min="4865" max="4865" width="40.140625" style="83" bestFit="1" customWidth="1"/>
    <col min="4866" max="4866" width="6.5703125" style="83" bestFit="1" customWidth="1"/>
    <col min="4867" max="4868" width="11.140625" style="83" customWidth="1"/>
    <col min="4869" max="4875" width="11.42578125" style="83"/>
    <col min="4876" max="4876" width="8.28515625" style="83" customWidth="1"/>
    <col min="4877" max="5120" width="11.42578125" style="83"/>
    <col min="5121" max="5121" width="40.140625" style="83" bestFit="1" customWidth="1"/>
    <col min="5122" max="5122" width="6.5703125" style="83" bestFit="1" customWidth="1"/>
    <col min="5123" max="5124" width="11.140625" style="83" customWidth="1"/>
    <col min="5125" max="5131" width="11.42578125" style="83"/>
    <col min="5132" max="5132" width="8.28515625" style="83" customWidth="1"/>
    <col min="5133" max="5376" width="11.42578125" style="83"/>
    <col min="5377" max="5377" width="40.140625" style="83" bestFit="1" customWidth="1"/>
    <col min="5378" max="5378" width="6.5703125" style="83" bestFit="1" customWidth="1"/>
    <col min="5379" max="5380" width="11.140625" style="83" customWidth="1"/>
    <col min="5381" max="5387" width="11.42578125" style="83"/>
    <col min="5388" max="5388" width="8.28515625" style="83" customWidth="1"/>
    <col min="5389" max="5632" width="11.42578125" style="83"/>
    <col min="5633" max="5633" width="40.140625" style="83" bestFit="1" customWidth="1"/>
    <col min="5634" max="5634" width="6.5703125" style="83" bestFit="1" customWidth="1"/>
    <col min="5635" max="5636" width="11.140625" style="83" customWidth="1"/>
    <col min="5637" max="5643" width="11.42578125" style="83"/>
    <col min="5644" max="5644" width="8.28515625" style="83" customWidth="1"/>
    <col min="5645" max="5888" width="11.42578125" style="83"/>
    <col min="5889" max="5889" width="40.140625" style="83" bestFit="1" customWidth="1"/>
    <col min="5890" max="5890" width="6.5703125" style="83" bestFit="1" customWidth="1"/>
    <col min="5891" max="5892" width="11.140625" style="83" customWidth="1"/>
    <col min="5893" max="5899" width="11.42578125" style="83"/>
    <col min="5900" max="5900" width="8.28515625" style="83" customWidth="1"/>
    <col min="5901" max="6144" width="11.42578125" style="83"/>
    <col min="6145" max="6145" width="40.140625" style="83" bestFit="1" customWidth="1"/>
    <col min="6146" max="6146" width="6.5703125" style="83" bestFit="1" customWidth="1"/>
    <col min="6147" max="6148" width="11.140625" style="83" customWidth="1"/>
    <col min="6149" max="6155" width="11.42578125" style="83"/>
    <col min="6156" max="6156" width="8.28515625" style="83" customWidth="1"/>
    <col min="6157" max="6400" width="11.42578125" style="83"/>
    <col min="6401" max="6401" width="40.140625" style="83" bestFit="1" customWidth="1"/>
    <col min="6402" max="6402" width="6.5703125" style="83" bestFit="1" customWidth="1"/>
    <col min="6403" max="6404" width="11.140625" style="83" customWidth="1"/>
    <col min="6405" max="6411" width="11.42578125" style="83"/>
    <col min="6412" max="6412" width="8.28515625" style="83" customWidth="1"/>
    <col min="6413" max="6656" width="11.42578125" style="83"/>
    <col min="6657" max="6657" width="40.140625" style="83" bestFit="1" customWidth="1"/>
    <col min="6658" max="6658" width="6.5703125" style="83" bestFit="1" customWidth="1"/>
    <col min="6659" max="6660" width="11.140625" style="83" customWidth="1"/>
    <col min="6661" max="6667" width="11.42578125" style="83"/>
    <col min="6668" max="6668" width="8.28515625" style="83" customWidth="1"/>
    <col min="6669" max="6912" width="11.42578125" style="83"/>
    <col min="6913" max="6913" width="40.140625" style="83" bestFit="1" customWidth="1"/>
    <col min="6914" max="6914" width="6.5703125" style="83" bestFit="1" customWidth="1"/>
    <col min="6915" max="6916" width="11.140625" style="83" customWidth="1"/>
    <col min="6917" max="6923" width="11.42578125" style="83"/>
    <col min="6924" max="6924" width="8.28515625" style="83" customWidth="1"/>
    <col min="6925" max="7168" width="11.42578125" style="83"/>
    <col min="7169" max="7169" width="40.140625" style="83" bestFit="1" customWidth="1"/>
    <col min="7170" max="7170" width="6.5703125" style="83" bestFit="1" customWidth="1"/>
    <col min="7171" max="7172" width="11.140625" style="83" customWidth="1"/>
    <col min="7173" max="7179" width="11.42578125" style="83"/>
    <col min="7180" max="7180" width="8.28515625" style="83" customWidth="1"/>
    <col min="7181" max="7424" width="11.42578125" style="83"/>
    <col min="7425" max="7425" width="40.140625" style="83" bestFit="1" customWidth="1"/>
    <col min="7426" max="7426" width="6.5703125" style="83" bestFit="1" customWidth="1"/>
    <col min="7427" max="7428" width="11.140625" style="83" customWidth="1"/>
    <col min="7429" max="7435" width="11.42578125" style="83"/>
    <col min="7436" max="7436" width="8.28515625" style="83" customWidth="1"/>
    <col min="7437" max="7680" width="11.42578125" style="83"/>
    <col min="7681" max="7681" width="40.140625" style="83" bestFit="1" customWidth="1"/>
    <col min="7682" max="7682" width="6.5703125" style="83" bestFit="1" customWidth="1"/>
    <col min="7683" max="7684" width="11.140625" style="83" customWidth="1"/>
    <col min="7685" max="7691" width="11.42578125" style="83"/>
    <col min="7692" max="7692" width="8.28515625" style="83" customWidth="1"/>
    <col min="7693" max="7936" width="11.42578125" style="83"/>
    <col min="7937" max="7937" width="40.140625" style="83" bestFit="1" customWidth="1"/>
    <col min="7938" max="7938" width="6.5703125" style="83" bestFit="1" customWidth="1"/>
    <col min="7939" max="7940" width="11.140625" style="83" customWidth="1"/>
    <col min="7941" max="7947" width="11.42578125" style="83"/>
    <col min="7948" max="7948" width="8.28515625" style="83" customWidth="1"/>
    <col min="7949" max="8192" width="11.42578125" style="83"/>
    <col min="8193" max="8193" width="40.140625" style="83" bestFit="1" customWidth="1"/>
    <col min="8194" max="8194" width="6.5703125" style="83" bestFit="1" customWidth="1"/>
    <col min="8195" max="8196" width="11.140625" style="83" customWidth="1"/>
    <col min="8197" max="8203" width="11.42578125" style="83"/>
    <col min="8204" max="8204" width="8.28515625" style="83" customWidth="1"/>
    <col min="8205" max="8448" width="11.42578125" style="83"/>
    <col min="8449" max="8449" width="40.140625" style="83" bestFit="1" customWidth="1"/>
    <col min="8450" max="8450" width="6.5703125" style="83" bestFit="1" customWidth="1"/>
    <col min="8451" max="8452" width="11.140625" style="83" customWidth="1"/>
    <col min="8453" max="8459" width="11.42578125" style="83"/>
    <col min="8460" max="8460" width="8.28515625" style="83" customWidth="1"/>
    <col min="8461" max="8704" width="11.42578125" style="83"/>
    <col min="8705" max="8705" width="40.140625" style="83" bestFit="1" customWidth="1"/>
    <col min="8706" max="8706" width="6.5703125" style="83" bestFit="1" customWidth="1"/>
    <col min="8707" max="8708" width="11.140625" style="83" customWidth="1"/>
    <col min="8709" max="8715" width="11.42578125" style="83"/>
    <col min="8716" max="8716" width="8.28515625" style="83" customWidth="1"/>
    <col min="8717" max="8960" width="11.42578125" style="83"/>
    <col min="8961" max="8961" width="40.140625" style="83" bestFit="1" customWidth="1"/>
    <col min="8962" max="8962" width="6.5703125" style="83" bestFit="1" customWidth="1"/>
    <col min="8963" max="8964" width="11.140625" style="83" customWidth="1"/>
    <col min="8965" max="8971" width="11.42578125" style="83"/>
    <col min="8972" max="8972" width="8.28515625" style="83" customWidth="1"/>
    <col min="8973" max="9216" width="11.42578125" style="83"/>
    <col min="9217" max="9217" width="40.140625" style="83" bestFit="1" customWidth="1"/>
    <col min="9218" max="9218" width="6.5703125" style="83" bestFit="1" customWidth="1"/>
    <col min="9219" max="9220" width="11.140625" style="83" customWidth="1"/>
    <col min="9221" max="9227" width="11.42578125" style="83"/>
    <col min="9228" max="9228" width="8.28515625" style="83" customWidth="1"/>
    <col min="9229" max="9472" width="11.42578125" style="83"/>
    <col min="9473" max="9473" width="40.140625" style="83" bestFit="1" customWidth="1"/>
    <col min="9474" max="9474" width="6.5703125" style="83" bestFit="1" customWidth="1"/>
    <col min="9475" max="9476" width="11.140625" style="83" customWidth="1"/>
    <col min="9477" max="9483" width="11.42578125" style="83"/>
    <col min="9484" max="9484" width="8.28515625" style="83" customWidth="1"/>
    <col min="9485" max="9728" width="11.42578125" style="83"/>
    <col min="9729" max="9729" width="40.140625" style="83" bestFit="1" customWidth="1"/>
    <col min="9730" max="9730" width="6.5703125" style="83" bestFit="1" customWidth="1"/>
    <col min="9731" max="9732" width="11.140625" style="83" customWidth="1"/>
    <col min="9733" max="9739" width="11.42578125" style="83"/>
    <col min="9740" max="9740" width="8.28515625" style="83" customWidth="1"/>
    <col min="9741" max="9984" width="11.42578125" style="83"/>
    <col min="9985" max="9985" width="40.140625" style="83" bestFit="1" customWidth="1"/>
    <col min="9986" max="9986" width="6.5703125" style="83" bestFit="1" customWidth="1"/>
    <col min="9987" max="9988" width="11.140625" style="83" customWidth="1"/>
    <col min="9989" max="9995" width="11.42578125" style="83"/>
    <col min="9996" max="9996" width="8.28515625" style="83" customWidth="1"/>
    <col min="9997" max="10240" width="11.42578125" style="83"/>
    <col min="10241" max="10241" width="40.140625" style="83" bestFit="1" customWidth="1"/>
    <col min="10242" max="10242" width="6.5703125" style="83" bestFit="1" customWidth="1"/>
    <col min="10243" max="10244" width="11.140625" style="83" customWidth="1"/>
    <col min="10245" max="10251" width="11.42578125" style="83"/>
    <col min="10252" max="10252" width="8.28515625" style="83" customWidth="1"/>
    <col min="10253" max="10496" width="11.42578125" style="83"/>
    <col min="10497" max="10497" width="40.140625" style="83" bestFit="1" customWidth="1"/>
    <col min="10498" max="10498" width="6.5703125" style="83" bestFit="1" customWidth="1"/>
    <col min="10499" max="10500" width="11.140625" style="83" customWidth="1"/>
    <col min="10501" max="10507" width="11.42578125" style="83"/>
    <col min="10508" max="10508" width="8.28515625" style="83" customWidth="1"/>
    <col min="10509" max="10752" width="11.42578125" style="83"/>
    <col min="10753" max="10753" width="40.140625" style="83" bestFit="1" customWidth="1"/>
    <col min="10754" max="10754" width="6.5703125" style="83" bestFit="1" customWidth="1"/>
    <col min="10755" max="10756" width="11.140625" style="83" customWidth="1"/>
    <col min="10757" max="10763" width="11.42578125" style="83"/>
    <col min="10764" max="10764" width="8.28515625" style="83" customWidth="1"/>
    <col min="10765" max="11008" width="11.42578125" style="83"/>
    <col min="11009" max="11009" width="40.140625" style="83" bestFit="1" customWidth="1"/>
    <col min="11010" max="11010" width="6.5703125" style="83" bestFit="1" customWidth="1"/>
    <col min="11011" max="11012" width="11.140625" style="83" customWidth="1"/>
    <col min="11013" max="11019" width="11.42578125" style="83"/>
    <col min="11020" max="11020" width="8.28515625" style="83" customWidth="1"/>
    <col min="11021" max="11264" width="11.42578125" style="83"/>
    <col min="11265" max="11265" width="40.140625" style="83" bestFit="1" customWidth="1"/>
    <col min="11266" max="11266" width="6.5703125" style="83" bestFit="1" customWidth="1"/>
    <col min="11267" max="11268" width="11.140625" style="83" customWidth="1"/>
    <col min="11269" max="11275" width="11.42578125" style="83"/>
    <col min="11276" max="11276" width="8.28515625" style="83" customWidth="1"/>
    <col min="11277" max="11520" width="11.42578125" style="83"/>
    <col min="11521" max="11521" width="40.140625" style="83" bestFit="1" customWidth="1"/>
    <col min="11522" max="11522" width="6.5703125" style="83" bestFit="1" customWidth="1"/>
    <col min="11523" max="11524" width="11.140625" style="83" customWidth="1"/>
    <col min="11525" max="11531" width="11.42578125" style="83"/>
    <col min="11532" max="11532" width="8.28515625" style="83" customWidth="1"/>
    <col min="11533" max="11776" width="11.42578125" style="83"/>
    <col min="11777" max="11777" width="40.140625" style="83" bestFit="1" customWidth="1"/>
    <col min="11778" max="11778" width="6.5703125" style="83" bestFit="1" customWidth="1"/>
    <col min="11779" max="11780" width="11.140625" style="83" customWidth="1"/>
    <col min="11781" max="11787" width="11.42578125" style="83"/>
    <col min="11788" max="11788" width="8.28515625" style="83" customWidth="1"/>
    <col min="11789" max="12032" width="11.42578125" style="83"/>
    <col min="12033" max="12033" width="40.140625" style="83" bestFit="1" customWidth="1"/>
    <col min="12034" max="12034" width="6.5703125" style="83" bestFit="1" customWidth="1"/>
    <col min="12035" max="12036" width="11.140625" style="83" customWidth="1"/>
    <col min="12037" max="12043" width="11.42578125" style="83"/>
    <col min="12044" max="12044" width="8.28515625" style="83" customWidth="1"/>
    <col min="12045" max="12288" width="11.42578125" style="83"/>
    <col min="12289" max="12289" width="40.140625" style="83" bestFit="1" customWidth="1"/>
    <col min="12290" max="12290" width="6.5703125" style="83" bestFit="1" customWidth="1"/>
    <col min="12291" max="12292" width="11.140625" style="83" customWidth="1"/>
    <col min="12293" max="12299" width="11.42578125" style="83"/>
    <col min="12300" max="12300" width="8.28515625" style="83" customWidth="1"/>
    <col min="12301" max="12544" width="11.42578125" style="83"/>
    <col min="12545" max="12545" width="40.140625" style="83" bestFit="1" customWidth="1"/>
    <col min="12546" max="12546" width="6.5703125" style="83" bestFit="1" customWidth="1"/>
    <col min="12547" max="12548" width="11.140625" style="83" customWidth="1"/>
    <col min="12549" max="12555" width="11.42578125" style="83"/>
    <col min="12556" max="12556" width="8.28515625" style="83" customWidth="1"/>
    <col min="12557" max="12800" width="11.42578125" style="83"/>
    <col min="12801" max="12801" width="40.140625" style="83" bestFit="1" customWidth="1"/>
    <col min="12802" max="12802" width="6.5703125" style="83" bestFit="1" customWidth="1"/>
    <col min="12803" max="12804" width="11.140625" style="83" customWidth="1"/>
    <col min="12805" max="12811" width="11.42578125" style="83"/>
    <col min="12812" max="12812" width="8.28515625" style="83" customWidth="1"/>
    <col min="12813" max="13056" width="11.42578125" style="83"/>
    <col min="13057" max="13057" width="40.140625" style="83" bestFit="1" customWidth="1"/>
    <col min="13058" max="13058" width="6.5703125" style="83" bestFit="1" customWidth="1"/>
    <col min="13059" max="13060" width="11.140625" style="83" customWidth="1"/>
    <col min="13061" max="13067" width="11.42578125" style="83"/>
    <col min="13068" max="13068" width="8.28515625" style="83" customWidth="1"/>
    <col min="13069" max="13312" width="11.42578125" style="83"/>
    <col min="13313" max="13313" width="40.140625" style="83" bestFit="1" customWidth="1"/>
    <col min="13314" max="13314" width="6.5703125" style="83" bestFit="1" customWidth="1"/>
    <col min="13315" max="13316" width="11.140625" style="83" customWidth="1"/>
    <col min="13317" max="13323" width="11.42578125" style="83"/>
    <col min="13324" max="13324" width="8.28515625" style="83" customWidth="1"/>
    <col min="13325" max="13568" width="11.42578125" style="83"/>
    <col min="13569" max="13569" width="40.140625" style="83" bestFit="1" customWidth="1"/>
    <col min="13570" max="13570" width="6.5703125" style="83" bestFit="1" customWidth="1"/>
    <col min="13571" max="13572" width="11.140625" style="83" customWidth="1"/>
    <col min="13573" max="13579" width="11.42578125" style="83"/>
    <col min="13580" max="13580" width="8.28515625" style="83" customWidth="1"/>
    <col min="13581" max="13824" width="11.42578125" style="83"/>
    <col min="13825" max="13825" width="40.140625" style="83" bestFit="1" customWidth="1"/>
    <col min="13826" max="13826" width="6.5703125" style="83" bestFit="1" customWidth="1"/>
    <col min="13827" max="13828" width="11.140625" style="83" customWidth="1"/>
    <col min="13829" max="13835" width="11.42578125" style="83"/>
    <col min="13836" max="13836" width="8.28515625" style="83" customWidth="1"/>
    <col min="13837" max="14080" width="11.42578125" style="83"/>
    <col min="14081" max="14081" width="40.140625" style="83" bestFit="1" customWidth="1"/>
    <col min="14082" max="14082" width="6.5703125" style="83" bestFit="1" customWidth="1"/>
    <col min="14083" max="14084" width="11.140625" style="83" customWidth="1"/>
    <col min="14085" max="14091" width="11.42578125" style="83"/>
    <col min="14092" max="14092" width="8.28515625" style="83" customWidth="1"/>
    <col min="14093" max="14336" width="11.42578125" style="83"/>
    <col min="14337" max="14337" width="40.140625" style="83" bestFit="1" customWidth="1"/>
    <col min="14338" max="14338" width="6.5703125" style="83" bestFit="1" customWidth="1"/>
    <col min="14339" max="14340" width="11.140625" style="83" customWidth="1"/>
    <col min="14341" max="14347" width="11.42578125" style="83"/>
    <col min="14348" max="14348" width="8.28515625" style="83" customWidth="1"/>
    <col min="14349" max="14592" width="11.42578125" style="83"/>
    <col min="14593" max="14593" width="40.140625" style="83" bestFit="1" customWidth="1"/>
    <col min="14594" max="14594" width="6.5703125" style="83" bestFit="1" customWidth="1"/>
    <col min="14595" max="14596" width="11.140625" style="83" customWidth="1"/>
    <col min="14597" max="14603" width="11.42578125" style="83"/>
    <col min="14604" max="14604" width="8.28515625" style="83" customWidth="1"/>
    <col min="14605" max="14848" width="11.42578125" style="83"/>
    <col min="14849" max="14849" width="40.140625" style="83" bestFit="1" customWidth="1"/>
    <col min="14850" max="14850" width="6.5703125" style="83" bestFit="1" customWidth="1"/>
    <col min="14851" max="14852" width="11.140625" style="83" customWidth="1"/>
    <col min="14853" max="14859" width="11.42578125" style="83"/>
    <col min="14860" max="14860" width="8.28515625" style="83" customWidth="1"/>
    <col min="14861" max="15104" width="11.42578125" style="83"/>
    <col min="15105" max="15105" width="40.140625" style="83" bestFit="1" customWidth="1"/>
    <col min="15106" max="15106" width="6.5703125" style="83" bestFit="1" customWidth="1"/>
    <col min="15107" max="15108" width="11.140625" style="83" customWidth="1"/>
    <col min="15109" max="15115" width="11.42578125" style="83"/>
    <col min="15116" max="15116" width="8.28515625" style="83" customWidth="1"/>
    <col min="15117" max="15360" width="11.42578125" style="83"/>
    <col min="15361" max="15361" width="40.140625" style="83" bestFit="1" customWidth="1"/>
    <col min="15362" max="15362" width="6.5703125" style="83" bestFit="1" customWidth="1"/>
    <col min="15363" max="15364" width="11.140625" style="83" customWidth="1"/>
    <col min="15365" max="15371" width="11.42578125" style="83"/>
    <col min="15372" max="15372" width="8.28515625" style="83" customWidth="1"/>
    <col min="15373" max="15616" width="11.42578125" style="83"/>
    <col min="15617" max="15617" width="40.140625" style="83" bestFit="1" customWidth="1"/>
    <col min="15618" max="15618" width="6.5703125" style="83" bestFit="1" customWidth="1"/>
    <col min="15619" max="15620" width="11.140625" style="83" customWidth="1"/>
    <col min="15621" max="15627" width="11.42578125" style="83"/>
    <col min="15628" max="15628" width="8.28515625" style="83" customWidth="1"/>
    <col min="15629" max="15872" width="11.42578125" style="83"/>
    <col min="15873" max="15873" width="40.140625" style="83" bestFit="1" customWidth="1"/>
    <col min="15874" max="15874" width="6.5703125" style="83" bestFit="1" customWidth="1"/>
    <col min="15875" max="15876" width="11.140625" style="83" customWidth="1"/>
    <col min="15877" max="15883" width="11.42578125" style="83"/>
    <col min="15884" max="15884" width="8.28515625" style="83" customWidth="1"/>
    <col min="15885" max="16128" width="11.42578125" style="83"/>
    <col min="16129" max="16129" width="40.140625" style="83" bestFit="1" customWidth="1"/>
    <col min="16130" max="16130" width="6.5703125" style="83" bestFit="1" customWidth="1"/>
    <col min="16131" max="16132" width="11.140625" style="83" customWidth="1"/>
    <col min="16133" max="16139" width="11.42578125" style="83"/>
    <col min="16140" max="16140" width="8.28515625" style="83" customWidth="1"/>
    <col min="16141" max="16384" width="11.42578125" style="83"/>
  </cols>
  <sheetData>
    <row r="1" spans="1:15" x14ac:dyDescent="0.2">
      <c r="A1" s="101" t="s">
        <v>57</v>
      </c>
      <c r="B1" s="101"/>
      <c r="C1" s="101"/>
      <c r="D1" s="101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ht="14.25" thickBot="1" x14ac:dyDescent="0.25">
      <c r="A2" s="100"/>
      <c r="B2" s="99">
        <v>41609</v>
      </c>
      <c r="C2" s="99">
        <v>41791</v>
      </c>
      <c r="D2" s="127">
        <v>41974</v>
      </c>
      <c r="E2" s="128"/>
      <c r="F2" s="84"/>
      <c r="G2" s="84"/>
      <c r="H2" s="84"/>
      <c r="I2" s="84"/>
      <c r="J2" s="84"/>
      <c r="K2" s="84"/>
      <c r="L2" s="84"/>
      <c r="M2" s="84"/>
      <c r="N2" s="84"/>
      <c r="O2" s="126"/>
    </row>
    <row r="3" spans="1:15" ht="16.5" x14ac:dyDescent="0.3">
      <c r="A3" s="94" t="s">
        <v>44</v>
      </c>
      <c r="B3" s="117">
        <v>8.750299807562687</v>
      </c>
      <c r="C3" s="117">
        <v>7.1342595908628947</v>
      </c>
      <c r="D3" s="129">
        <v>7.2899682097641154</v>
      </c>
      <c r="E3" s="130"/>
      <c r="F3" s="97" t="s">
        <v>109</v>
      </c>
      <c r="G3" s="84"/>
      <c r="H3" s="84"/>
      <c r="I3" s="84"/>
      <c r="J3" s="84"/>
      <c r="K3" s="84"/>
      <c r="L3" s="84"/>
      <c r="M3" s="84"/>
      <c r="N3" s="84"/>
      <c r="O3" s="126"/>
    </row>
    <row r="4" spans="1:15" ht="16.5" x14ac:dyDescent="0.3">
      <c r="A4" s="94" t="s">
        <v>43</v>
      </c>
      <c r="B4" s="117">
        <v>43.558368481789131</v>
      </c>
      <c r="C4" s="117">
        <v>38.184923095136632</v>
      </c>
      <c r="D4" s="129">
        <v>48.571672485221733</v>
      </c>
      <c r="E4" s="130"/>
      <c r="F4" s="84"/>
      <c r="G4" s="84"/>
      <c r="H4" s="84"/>
      <c r="I4" s="84"/>
      <c r="J4" s="84"/>
      <c r="K4" s="84"/>
      <c r="L4" s="84"/>
      <c r="M4" s="84"/>
      <c r="N4" s="84"/>
      <c r="O4" s="126"/>
    </row>
    <row r="5" spans="1:15" ht="16.5" x14ac:dyDescent="0.3">
      <c r="A5" s="94" t="s">
        <v>42</v>
      </c>
      <c r="B5" s="117">
        <v>4.6054209513487816</v>
      </c>
      <c r="C5" s="117">
        <v>5.1627888921788472</v>
      </c>
      <c r="D5" s="129">
        <v>4.3257827889344087</v>
      </c>
      <c r="E5" s="130"/>
      <c r="F5" s="84"/>
      <c r="G5" s="84"/>
      <c r="H5" s="84"/>
      <c r="I5" s="84"/>
      <c r="J5" s="84"/>
      <c r="K5" s="84"/>
      <c r="L5" s="84"/>
      <c r="M5" s="84"/>
      <c r="N5" s="84"/>
      <c r="O5" s="126"/>
    </row>
    <row r="6" spans="1:15" ht="16.5" x14ac:dyDescent="0.3">
      <c r="A6" s="94" t="s">
        <v>41</v>
      </c>
      <c r="B6" s="117">
        <v>1.7084626109842256</v>
      </c>
      <c r="C6" s="117">
        <v>1.1582390354768775</v>
      </c>
      <c r="D6" s="129">
        <v>1.3856964365667328</v>
      </c>
      <c r="E6" s="130"/>
      <c r="F6" s="84"/>
      <c r="G6" s="84"/>
      <c r="H6" s="84"/>
      <c r="I6" s="84"/>
      <c r="J6" s="84"/>
      <c r="K6" s="84"/>
      <c r="L6" s="84"/>
      <c r="M6" s="84"/>
      <c r="N6" s="84"/>
      <c r="O6" s="126"/>
    </row>
    <row r="7" spans="1:15" ht="16.5" x14ac:dyDescent="0.3">
      <c r="A7" s="94" t="s">
        <v>40</v>
      </c>
      <c r="B7" s="117">
        <v>10.161638486201829</v>
      </c>
      <c r="C7" s="117">
        <v>8.1076732483381413</v>
      </c>
      <c r="D7" s="129">
        <v>10.471045246752093</v>
      </c>
      <c r="E7" s="130"/>
      <c r="F7" s="84"/>
      <c r="G7" s="84"/>
      <c r="H7" s="84"/>
      <c r="I7" s="84"/>
      <c r="J7" s="84"/>
      <c r="K7" s="84"/>
      <c r="L7" s="84"/>
      <c r="M7" s="84"/>
      <c r="N7" s="84"/>
      <c r="O7" s="126"/>
    </row>
    <row r="8" spans="1:15" ht="17.25" thickBot="1" x14ac:dyDescent="0.35">
      <c r="A8" s="91" t="s">
        <v>39</v>
      </c>
      <c r="B8" s="115">
        <v>6.4475893318882944</v>
      </c>
      <c r="C8" s="115">
        <v>5.3352925783137009</v>
      </c>
      <c r="D8" s="131">
        <v>5.9404203758904286</v>
      </c>
      <c r="E8" s="130"/>
      <c r="F8" s="84"/>
      <c r="G8" s="84"/>
      <c r="H8" s="84"/>
      <c r="I8" s="84"/>
      <c r="J8" s="84"/>
      <c r="K8" s="84"/>
      <c r="L8" s="84"/>
      <c r="M8" s="84"/>
      <c r="N8" s="84"/>
      <c r="O8" s="126"/>
    </row>
    <row r="9" spans="1:15" ht="17.25" thickBot="1" x14ac:dyDescent="0.35">
      <c r="A9" s="91" t="s">
        <v>38</v>
      </c>
      <c r="B9" s="132">
        <v>27.036353600538938</v>
      </c>
      <c r="C9" s="132">
        <v>27.111698722959272</v>
      </c>
      <c r="D9" s="133">
        <v>24.537810276819243</v>
      </c>
      <c r="E9" s="130"/>
      <c r="F9" s="84"/>
      <c r="G9" s="84"/>
      <c r="H9" s="84"/>
      <c r="I9" s="84"/>
      <c r="J9" s="84"/>
      <c r="K9" s="84"/>
      <c r="L9" s="84"/>
      <c r="M9" s="84"/>
      <c r="N9" s="84"/>
      <c r="O9" s="126"/>
    </row>
    <row r="10" spans="1:15" x14ac:dyDescent="0.2">
      <c r="E10" s="126"/>
      <c r="F10" s="84"/>
      <c r="G10" s="84"/>
      <c r="H10" s="84"/>
      <c r="I10" s="84"/>
      <c r="J10" s="84"/>
      <c r="K10" s="84"/>
      <c r="L10" s="84"/>
      <c r="M10" s="84"/>
      <c r="N10" s="84"/>
      <c r="O10" s="126"/>
    </row>
    <row r="11" spans="1:15" x14ac:dyDescent="0.2">
      <c r="B11" s="86"/>
      <c r="E11" s="126"/>
      <c r="F11" s="84"/>
      <c r="G11" s="84"/>
      <c r="H11" s="84"/>
      <c r="I11" s="84"/>
      <c r="J11" s="84"/>
      <c r="K11" s="84"/>
      <c r="L11" s="84"/>
      <c r="M11" s="84"/>
      <c r="N11" s="84"/>
      <c r="O11" s="126"/>
    </row>
    <row r="12" spans="1:15" x14ac:dyDescent="0.2">
      <c r="A12" s="134"/>
      <c r="E12" s="135"/>
      <c r="F12" s="84"/>
      <c r="G12" s="84"/>
      <c r="H12" s="84"/>
      <c r="I12" s="84"/>
      <c r="J12" s="84"/>
      <c r="K12" s="84"/>
      <c r="L12" s="84"/>
      <c r="M12" s="84"/>
      <c r="N12" s="84"/>
      <c r="O12" s="126"/>
    </row>
    <row r="13" spans="1:15" x14ac:dyDescent="0.2">
      <c r="E13" s="135"/>
      <c r="F13" s="84"/>
      <c r="G13" s="84"/>
      <c r="H13" s="84"/>
      <c r="I13" s="84"/>
      <c r="J13" s="84"/>
      <c r="K13" s="84"/>
      <c r="L13" s="84"/>
      <c r="M13" s="84"/>
      <c r="N13" s="84"/>
      <c r="O13" s="126"/>
    </row>
    <row r="14" spans="1:15" x14ac:dyDescent="0.2">
      <c r="E14" s="135"/>
      <c r="F14" s="84"/>
      <c r="G14" s="84"/>
      <c r="H14" s="84"/>
      <c r="I14" s="84"/>
      <c r="J14" s="84"/>
      <c r="K14" s="84"/>
      <c r="L14" s="84"/>
      <c r="M14" s="84"/>
      <c r="N14" s="84"/>
      <c r="O14" s="126"/>
    </row>
    <row r="15" spans="1:15" x14ac:dyDescent="0.2">
      <c r="E15" s="135"/>
      <c r="F15" s="84"/>
      <c r="G15" s="84"/>
      <c r="H15" s="84"/>
      <c r="I15" s="84"/>
      <c r="J15" s="84"/>
      <c r="K15" s="84"/>
      <c r="L15" s="84"/>
      <c r="M15" s="84"/>
      <c r="N15" s="84"/>
      <c r="O15" s="126"/>
    </row>
    <row r="16" spans="1:15" x14ac:dyDescent="0.2">
      <c r="E16" s="135"/>
      <c r="F16" s="84"/>
      <c r="G16" s="84"/>
      <c r="H16" s="84"/>
      <c r="I16" s="84"/>
      <c r="J16" s="84"/>
      <c r="K16" s="84"/>
      <c r="L16" s="84"/>
      <c r="M16" s="84"/>
      <c r="N16" s="84"/>
      <c r="O16" s="126"/>
    </row>
    <row r="17" spans="1:15" x14ac:dyDescent="0.2">
      <c r="E17" s="135"/>
      <c r="F17" s="84"/>
      <c r="G17" s="84"/>
      <c r="H17" s="84"/>
      <c r="I17" s="84"/>
      <c r="J17" s="84"/>
      <c r="K17" s="84"/>
      <c r="L17" s="84"/>
      <c r="M17" s="84"/>
      <c r="N17" s="84"/>
      <c r="O17" s="126"/>
    </row>
    <row r="18" spans="1:15" x14ac:dyDescent="0.2">
      <c r="E18" s="135"/>
      <c r="F18" s="84"/>
      <c r="G18" s="84"/>
      <c r="H18" s="84"/>
      <c r="I18" s="84"/>
      <c r="J18" s="84"/>
      <c r="K18" s="84"/>
      <c r="L18" s="84"/>
      <c r="M18" s="84"/>
      <c r="N18" s="84"/>
      <c r="O18" s="126"/>
    </row>
    <row r="19" spans="1:15" x14ac:dyDescent="0.2">
      <c r="E19" s="135"/>
      <c r="F19" s="84"/>
      <c r="G19" s="84"/>
      <c r="H19" s="84"/>
      <c r="I19" s="84"/>
      <c r="J19" s="84"/>
      <c r="K19" s="84"/>
      <c r="L19" s="84"/>
      <c r="M19" s="84"/>
      <c r="N19" s="84"/>
      <c r="O19" s="126"/>
    </row>
    <row r="20" spans="1:15" x14ac:dyDescent="0.2">
      <c r="E20" s="126"/>
      <c r="F20" s="84"/>
      <c r="G20" s="84"/>
      <c r="H20" s="84"/>
      <c r="I20" s="84"/>
      <c r="J20" s="84"/>
      <c r="K20" s="84"/>
      <c r="L20" s="84"/>
      <c r="M20" s="84"/>
      <c r="N20" s="84"/>
      <c r="O20" s="126"/>
    </row>
    <row r="21" spans="1:15" x14ac:dyDescent="0.2">
      <c r="A21" s="133"/>
      <c r="B21" s="133"/>
      <c r="C21" s="133"/>
      <c r="D21" s="133"/>
      <c r="F21" s="84"/>
      <c r="G21" s="84"/>
      <c r="H21" s="84"/>
      <c r="I21" s="84"/>
      <c r="J21" s="84"/>
      <c r="K21" s="84"/>
      <c r="L21" s="84"/>
      <c r="M21" s="84"/>
      <c r="N21" s="84"/>
      <c r="O21" s="126"/>
    </row>
    <row r="22" spans="1:15" x14ac:dyDescent="0.2">
      <c r="A22" s="133"/>
      <c r="B22" s="133"/>
      <c r="C22" s="133"/>
      <c r="D22" s="133"/>
      <c r="E22" s="126"/>
      <c r="F22" s="84"/>
      <c r="G22" s="84"/>
      <c r="H22" s="84"/>
      <c r="I22" s="84"/>
      <c r="J22" s="84"/>
      <c r="K22" s="84"/>
      <c r="L22" s="84"/>
      <c r="M22" s="84"/>
      <c r="N22" s="84"/>
      <c r="O22" s="126"/>
    </row>
    <row r="23" spans="1:15" x14ac:dyDescent="0.2">
      <c r="A23" s="133"/>
      <c r="B23" s="133"/>
      <c r="C23" s="133"/>
      <c r="D23" s="133"/>
      <c r="E23" s="126"/>
      <c r="F23" s="84"/>
      <c r="G23" s="84"/>
      <c r="H23" s="84"/>
      <c r="I23" s="84"/>
      <c r="J23" s="84"/>
      <c r="K23" s="84"/>
      <c r="L23" s="84"/>
      <c r="M23" s="84"/>
      <c r="N23" s="84"/>
      <c r="O23" s="126"/>
    </row>
    <row r="24" spans="1:15" x14ac:dyDescent="0.2">
      <c r="A24" s="133"/>
      <c r="B24" s="133"/>
      <c r="C24" s="133"/>
      <c r="D24" s="133"/>
      <c r="E24" s="126"/>
      <c r="F24" s="84"/>
      <c r="G24" s="84"/>
      <c r="H24" s="84"/>
      <c r="I24" s="84"/>
      <c r="J24" s="84"/>
      <c r="K24" s="84"/>
      <c r="L24" s="84"/>
      <c r="M24" s="84"/>
      <c r="N24" s="84"/>
      <c r="O24" s="126"/>
    </row>
    <row r="25" spans="1:15" x14ac:dyDescent="0.2">
      <c r="A25" s="133"/>
      <c r="B25" s="133"/>
      <c r="C25" s="133"/>
      <c r="D25" s="133"/>
      <c r="E25" s="126"/>
      <c r="F25" s="84"/>
      <c r="G25" s="84"/>
      <c r="H25" s="84"/>
      <c r="I25" s="84"/>
      <c r="J25" s="84"/>
      <c r="K25" s="84"/>
      <c r="L25" s="84"/>
      <c r="M25" s="84"/>
      <c r="N25" s="84"/>
      <c r="O25" s="126"/>
    </row>
    <row r="26" spans="1:15" x14ac:dyDescent="0.2">
      <c r="A26" s="133"/>
      <c r="B26" s="133"/>
      <c r="C26" s="133"/>
      <c r="D26" s="133"/>
      <c r="E26" s="126"/>
      <c r="F26" s="84"/>
      <c r="G26" s="84"/>
      <c r="H26" s="84"/>
      <c r="I26" s="84"/>
      <c r="J26" s="84"/>
      <c r="K26" s="84"/>
      <c r="L26" s="84"/>
      <c r="M26" s="84"/>
      <c r="N26" s="84"/>
      <c r="O26" s="126"/>
    </row>
    <row r="27" spans="1:15" x14ac:dyDescent="0.2">
      <c r="A27" s="133"/>
      <c r="B27" s="133"/>
      <c r="C27" s="133"/>
      <c r="D27" s="133"/>
      <c r="E27" s="126"/>
      <c r="F27" s="84"/>
      <c r="G27" s="84"/>
      <c r="H27" s="84"/>
      <c r="I27" s="84"/>
      <c r="J27" s="84"/>
      <c r="K27" s="84"/>
      <c r="L27" s="84"/>
      <c r="M27" s="84"/>
      <c r="N27" s="84"/>
      <c r="O27" s="126"/>
    </row>
    <row r="28" spans="1:15" x14ac:dyDescent="0.2">
      <c r="A28" s="133"/>
      <c r="B28" s="136"/>
      <c r="C28" s="133"/>
      <c r="D28" s="133"/>
      <c r="E28" s="126"/>
      <c r="F28" s="84"/>
      <c r="G28" s="84"/>
      <c r="H28" s="84"/>
      <c r="I28" s="84"/>
      <c r="J28" s="84"/>
      <c r="K28" s="84"/>
      <c r="L28" s="84"/>
      <c r="M28" s="84"/>
      <c r="N28" s="84"/>
      <c r="O28" s="126"/>
    </row>
    <row r="29" spans="1:15" ht="12.75" customHeight="1" x14ac:dyDescent="0.2">
      <c r="A29" s="133"/>
      <c r="B29" s="136"/>
      <c r="C29" s="133"/>
      <c r="D29" s="133"/>
      <c r="E29" s="126"/>
      <c r="F29" s="84"/>
      <c r="G29" s="84"/>
      <c r="H29" s="84"/>
      <c r="I29" s="84"/>
      <c r="J29" s="84"/>
      <c r="K29" s="84"/>
      <c r="L29" s="84"/>
      <c r="M29" s="84"/>
      <c r="N29" s="84"/>
      <c r="O29" s="126"/>
    </row>
    <row r="30" spans="1:15" x14ac:dyDescent="0.2">
      <c r="A30" s="133"/>
      <c r="B30" s="136"/>
      <c r="C30" s="133"/>
      <c r="D30" s="133"/>
      <c r="F30" s="84"/>
      <c r="G30" s="84"/>
      <c r="H30" s="84"/>
      <c r="I30" s="84"/>
      <c r="J30" s="84"/>
      <c r="K30" s="84"/>
      <c r="L30" s="84"/>
      <c r="M30" s="84"/>
      <c r="N30" s="84"/>
    </row>
    <row r="31" spans="1:15" x14ac:dyDescent="0.2">
      <c r="A31" s="133"/>
      <c r="B31" s="133"/>
      <c r="C31" s="133"/>
      <c r="D31" s="133"/>
      <c r="F31" s="84"/>
      <c r="G31" s="84"/>
      <c r="H31" s="84"/>
      <c r="I31" s="84"/>
      <c r="J31" s="84"/>
      <c r="K31" s="84"/>
      <c r="L31" s="84"/>
      <c r="M31" s="84"/>
      <c r="N31" s="84"/>
    </row>
    <row r="32" spans="1:15" ht="15" x14ac:dyDescent="0.25">
      <c r="A32" s="137"/>
      <c r="B32" s="133"/>
      <c r="C32" s="137"/>
      <c r="D32" s="137"/>
      <c r="F32" s="84"/>
      <c r="G32" s="84"/>
      <c r="H32" s="84"/>
      <c r="I32" s="84"/>
      <c r="J32" s="84"/>
      <c r="K32" s="84"/>
      <c r="L32" s="84"/>
      <c r="M32" s="84"/>
      <c r="N32" s="84"/>
    </row>
    <row r="33" spans="1:14" ht="15" x14ac:dyDescent="0.25">
      <c r="A33" s="137"/>
      <c r="B33" s="133"/>
      <c r="C33" s="137"/>
      <c r="D33" s="137"/>
      <c r="F33" s="84"/>
      <c r="G33" s="84"/>
      <c r="H33" s="84"/>
      <c r="I33" s="84"/>
      <c r="J33" s="84"/>
      <c r="K33" s="84"/>
      <c r="L33" s="84"/>
      <c r="M33" s="84"/>
      <c r="N33" s="84"/>
    </row>
    <row r="34" spans="1:14" x14ac:dyDescent="0.2">
      <c r="A34" s="138"/>
      <c r="B34" s="138"/>
      <c r="C34" s="138"/>
      <c r="D34" s="138"/>
      <c r="F34" s="84"/>
      <c r="G34" s="84"/>
      <c r="H34" s="84"/>
      <c r="I34" s="84"/>
      <c r="J34" s="84"/>
      <c r="K34" s="84"/>
      <c r="L34" s="84"/>
      <c r="M34" s="84"/>
      <c r="N34" s="84"/>
    </row>
    <row r="35" spans="1:14" x14ac:dyDescent="0.2">
      <c r="A35" s="133"/>
      <c r="B35" s="133"/>
      <c r="C35" s="133"/>
      <c r="D35" s="133"/>
      <c r="F35" s="84"/>
      <c r="G35" s="84"/>
      <c r="H35" s="84"/>
      <c r="I35" s="84"/>
      <c r="J35" s="84"/>
      <c r="K35" s="84"/>
      <c r="L35" s="84"/>
      <c r="M35" s="84"/>
      <c r="N35" s="84"/>
    </row>
    <row r="36" spans="1:14" x14ac:dyDescent="0.2">
      <c r="A36" s="133"/>
      <c r="B36" s="133"/>
      <c r="C36" s="133"/>
      <c r="D36" s="133"/>
      <c r="F36" s="39"/>
      <c r="G36" s="84"/>
      <c r="H36" s="84"/>
      <c r="I36" s="84"/>
      <c r="J36" s="84"/>
      <c r="K36" s="84"/>
      <c r="L36" s="84"/>
      <c r="M36" s="84"/>
      <c r="N36" s="84"/>
    </row>
    <row r="37" spans="1:14" x14ac:dyDescent="0.2">
      <c r="A37" s="133"/>
      <c r="B37" s="133"/>
      <c r="C37" s="133"/>
      <c r="D37" s="133"/>
      <c r="F37" s="84"/>
      <c r="G37" s="84"/>
      <c r="H37" s="84"/>
      <c r="I37" s="84"/>
      <c r="J37" s="84"/>
      <c r="K37" s="84"/>
      <c r="L37" s="84"/>
      <c r="M37" s="84"/>
      <c r="N37" s="84"/>
    </row>
    <row r="38" spans="1:14" x14ac:dyDescent="0.2">
      <c r="A38" s="133"/>
      <c r="B38" s="133"/>
      <c r="C38" s="133"/>
      <c r="D38" s="133"/>
      <c r="F38" s="84"/>
      <c r="G38" s="84"/>
      <c r="H38" s="84"/>
      <c r="I38" s="84"/>
      <c r="J38" s="84"/>
      <c r="K38" s="84"/>
      <c r="L38" s="84"/>
      <c r="M38" s="84"/>
      <c r="N38" s="84"/>
    </row>
    <row r="39" spans="1:14" x14ac:dyDescent="0.2">
      <c r="A39" s="133"/>
      <c r="B39" s="133"/>
      <c r="C39" s="133"/>
      <c r="D39" s="133"/>
      <c r="F39" s="84"/>
      <c r="G39" s="84"/>
      <c r="H39" s="84"/>
      <c r="I39" s="84"/>
      <c r="J39" s="84"/>
      <c r="K39" s="84"/>
      <c r="L39" s="84"/>
      <c r="M39" s="84"/>
      <c r="N39" s="84"/>
    </row>
    <row r="40" spans="1:14" x14ac:dyDescent="0.2">
      <c r="A40" s="133"/>
      <c r="B40" s="133"/>
      <c r="C40" s="133"/>
      <c r="D40" s="133"/>
      <c r="F40" s="84"/>
      <c r="G40" s="84"/>
      <c r="H40" s="84"/>
      <c r="I40" s="84"/>
      <c r="J40" s="84"/>
      <c r="K40" s="84"/>
      <c r="L40" s="84"/>
      <c r="M40" s="84"/>
      <c r="N40" s="84"/>
    </row>
    <row r="41" spans="1:14" x14ac:dyDescent="0.2">
      <c r="A41" s="133"/>
      <c r="B41" s="133"/>
      <c r="C41" s="133"/>
      <c r="D41" s="133"/>
      <c r="F41" s="84"/>
      <c r="G41" s="84"/>
      <c r="H41" s="84"/>
      <c r="I41" s="84"/>
      <c r="J41" s="84"/>
      <c r="K41" s="84"/>
      <c r="L41" s="84"/>
      <c r="M41" s="84"/>
      <c r="N41" s="84"/>
    </row>
  </sheetData>
  <pageMargins left="0.7" right="0.7" top="0.75" bottom="0.75" header="0.3" footer="0.3"/>
  <pageSetup scale="81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view="pageBreakPreview" zoomScaleNormal="100" zoomScaleSheetLayoutView="100" workbookViewId="0">
      <selection activeCell="B1" sqref="B1"/>
    </sheetView>
  </sheetViews>
  <sheetFormatPr baseColWidth="10" defaultRowHeight="15" x14ac:dyDescent="0.25"/>
  <cols>
    <col min="1" max="1" width="11.42578125" style="141"/>
    <col min="2" max="2" width="54.7109375" style="141" customWidth="1"/>
    <col min="3" max="3" width="10" style="141" bestFit="1" customWidth="1"/>
    <col min="4" max="4" width="6.85546875" style="141" bestFit="1" customWidth="1"/>
    <col min="5" max="5" width="6.140625" style="141" bestFit="1" customWidth="1"/>
    <col min="6" max="6" width="10" style="141" bestFit="1" customWidth="1"/>
    <col min="7" max="7" width="6.85546875" style="141" bestFit="1" customWidth="1"/>
    <col min="8" max="8" width="6.140625" style="141" bestFit="1" customWidth="1"/>
    <col min="9" max="9" width="10" style="141" bestFit="1" customWidth="1"/>
    <col min="10" max="10" width="6.85546875" style="141" bestFit="1" customWidth="1"/>
    <col min="11" max="11" width="6.140625" style="141" bestFit="1" customWidth="1"/>
    <col min="12" max="16384" width="11.42578125" style="141"/>
  </cols>
  <sheetData>
    <row r="1" spans="2:11" x14ac:dyDescent="0.25">
      <c r="B1" s="168"/>
    </row>
    <row r="2" spans="2:11" x14ac:dyDescent="0.25">
      <c r="B2" s="168" t="s">
        <v>110</v>
      </c>
    </row>
    <row r="3" spans="2:11" ht="15.75" thickBot="1" x14ac:dyDescent="0.3">
      <c r="B3" s="168" t="s">
        <v>31</v>
      </c>
    </row>
    <row r="4" spans="2:11" ht="15.75" thickBot="1" x14ac:dyDescent="0.3">
      <c r="B4" s="169"/>
      <c r="C4" s="210">
        <v>41609</v>
      </c>
      <c r="D4" s="211"/>
      <c r="E4" s="212"/>
      <c r="F4" s="210">
        <v>41791</v>
      </c>
      <c r="G4" s="211"/>
      <c r="H4" s="212"/>
      <c r="I4" s="210">
        <v>41974</v>
      </c>
      <c r="J4" s="211"/>
      <c r="K4" s="212"/>
    </row>
    <row r="5" spans="2:11" ht="15.75" thickBot="1" x14ac:dyDescent="0.3">
      <c r="B5" s="170"/>
      <c r="C5" s="171" t="s">
        <v>73</v>
      </c>
      <c r="D5" s="172" t="s">
        <v>74</v>
      </c>
      <c r="E5" s="173" t="s">
        <v>75</v>
      </c>
      <c r="F5" s="172" t="s">
        <v>73</v>
      </c>
      <c r="G5" s="172" t="s">
        <v>74</v>
      </c>
      <c r="H5" s="173" t="s">
        <v>75</v>
      </c>
      <c r="I5" s="172" t="s">
        <v>73</v>
      </c>
      <c r="J5" s="172" t="s">
        <v>74</v>
      </c>
      <c r="K5" s="173" t="s">
        <v>75</v>
      </c>
    </row>
    <row r="6" spans="2:11" x14ac:dyDescent="0.25">
      <c r="B6" s="174" t="s">
        <v>76</v>
      </c>
      <c r="C6" s="175">
        <v>-2.1745787080316572</v>
      </c>
      <c r="D6" s="176">
        <v>-10.088021042309448</v>
      </c>
      <c r="E6" s="177">
        <v>-6.262877158256468</v>
      </c>
      <c r="F6" s="176">
        <v>-2.8338997195667606</v>
      </c>
      <c r="G6" s="176">
        <v>-12.226795832636558</v>
      </c>
      <c r="H6" s="177">
        <v>-7.418252027843784</v>
      </c>
      <c r="I6" s="176">
        <v>-4.5655070528406592</v>
      </c>
      <c r="J6" s="176">
        <v>-12.079830474874866</v>
      </c>
      <c r="K6" s="177">
        <v>-8.1992650047476889</v>
      </c>
    </row>
    <row r="7" spans="2:11" x14ac:dyDescent="0.25">
      <c r="B7" s="174" t="s">
        <v>130</v>
      </c>
      <c r="C7" s="175">
        <v>5.6410146630611262</v>
      </c>
      <c r="D7" s="176">
        <v>14.211761280769291</v>
      </c>
      <c r="E7" s="177">
        <v>10.068894292974887</v>
      </c>
      <c r="F7" s="176">
        <v>6.3003991358567522</v>
      </c>
      <c r="G7" s="176">
        <v>23.87742920789281</v>
      </c>
      <c r="H7" s="177">
        <v>14.879148162077819</v>
      </c>
      <c r="I7" s="176">
        <v>7.1091731763579622</v>
      </c>
      <c r="J7" s="176">
        <v>23.455434802704183</v>
      </c>
      <c r="K7" s="177">
        <v>15.013857980649837</v>
      </c>
    </row>
    <row r="8" spans="2:11" ht="15.75" thickBot="1" x14ac:dyDescent="0.3">
      <c r="B8" s="178" t="s">
        <v>77</v>
      </c>
      <c r="C8" s="179">
        <v>2.019535203892882</v>
      </c>
      <c r="D8" s="180">
        <v>3.8328338659122343</v>
      </c>
      <c r="E8" s="181">
        <v>3.8060171347184188</v>
      </c>
      <c r="F8" s="180">
        <v>3.4664994162899911</v>
      </c>
      <c r="G8" s="180">
        <v>11.65063337525625</v>
      </c>
      <c r="H8" s="181">
        <v>7.4608961342340336</v>
      </c>
      <c r="I8" s="180">
        <v>2.5436661235173026</v>
      </c>
      <c r="J8" s="180">
        <v>11.375604327829315</v>
      </c>
      <c r="K8" s="181">
        <v>6.8145929759021477</v>
      </c>
    </row>
    <row r="9" spans="2:11" x14ac:dyDescent="0.25">
      <c r="B9" s="154" t="s">
        <v>111</v>
      </c>
      <c r="C9" s="143"/>
      <c r="D9" s="143"/>
      <c r="E9" s="143"/>
      <c r="F9" s="143"/>
      <c r="G9" s="143"/>
      <c r="H9" s="143"/>
      <c r="I9" s="143"/>
      <c r="J9" s="143"/>
      <c r="K9" s="143"/>
    </row>
  </sheetData>
  <mergeCells count="3">
    <mergeCell ref="C4:E4"/>
    <mergeCell ref="F4:H4"/>
    <mergeCell ref="I4:K4"/>
  </mergeCells>
  <pageMargins left="0.7" right="0.7" top="0.75" bottom="0.75" header="0.3" footer="0.3"/>
  <pageSetup scale="6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1"/>
  <sheetViews>
    <sheetView view="pageBreakPreview" zoomScale="60" zoomScaleNormal="100" workbookViewId="0">
      <selection activeCell="B2" sqref="B2"/>
    </sheetView>
  </sheetViews>
  <sheetFormatPr baseColWidth="10" defaultRowHeight="15" x14ac:dyDescent="0.25"/>
  <cols>
    <col min="1" max="1" width="11.42578125" style="141"/>
    <col min="2" max="2" width="36.85546875" style="141" bestFit="1" customWidth="1"/>
    <col min="3" max="16384" width="11.42578125" style="141"/>
  </cols>
  <sheetData>
    <row r="3" spans="2:11" x14ac:dyDescent="0.25">
      <c r="B3" s="168" t="s">
        <v>81</v>
      </c>
    </row>
    <row r="4" spans="2:11" ht="15.75" thickBot="1" x14ac:dyDescent="0.3">
      <c r="B4" s="141" t="s">
        <v>31</v>
      </c>
    </row>
    <row r="5" spans="2:11" ht="15.75" thickBot="1" x14ac:dyDescent="0.3">
      <c r="B5" s="182"/>
      <c r="C5" s="210">
        <v>41609</v>
      </c>
      <c r="D5" s="211"/>
      <c r="E5" s="212"/>
      <c r="F5" s="210">
        <v>41791</v>
      </c>
      <c r="G5" s="211"/>
      <c r="H5" s="212"/>
      <c r="I5" s="210">
        <v>41974</v>
      </c>
      <c r="J5" s="211"/>
      <c r="K5" s="212"/>
    </row>
    <row r="6" spans="2:11" ht="15.75" thickBot="1" x14ac:dyDescent="0.3">
      <c r="B6" s="183"/>
      <c r="C6" s="171" t="s">
        <v>73</v>
      </c>
      <c r="D6" s="172" t="s">
        <v>74</v>
      </c>
      <c r="E6" s="173" t="s">
        <v>75</v>
      </c>
      <c r="F6" s="171" t="s">
        <v>73</v>
      </c>
      <c r="G6" s="172" t="s">
        <v>74</v>
      </c>
      <c r="H6" s="173" t="s">
        <v>75</v>
      </c>
      <c r="I6" s="171" t="s">
        <v>73</v>
      </c>
      <c r="J6" s="172" t="s">
        <v>74</v>
      </c>
      <c r="K6" s="173" t="s">
        <v>75</v>
      </c>
    </row>
    <row r="7" spans="2:11" x14ac:dyDescent="0.25">
      <c r="B7" s="184" t="s">
        <v>78</v>
      </c>
      <c r="C7" s="185">
        <v>54.603400254193225</v>
      </c>
      <c r="D7" s="186">
        <v>72.041163737797262</v>
      </c>
      <c r="E7" s="187">
        <v>63.890351411653612</v>
      </c>
      <c r="F7" s="185">
        <v>54.176773580850579</v>
      </c>
      <c r="G7" s="186">
        <v>73.516216107043576</v>
      </c>
      <c r="H7" s="187">
        <v>64.697784305120805</v>
      </c>
      <c r="I7" s="185">
        <v>56.45280299165286</v>
      </c>
      <c r="J7" s="186">
        <v>72.467798009041985</v>
      </c>
      <c r="K7" s="187">
        <v>65.161699753034156</v>
      </c>
    </row>
    <row r="8" spans="2:11" x14ac:dyDescent="0.25">
      <c r="B8" s="184" t="s">
        <v>79</v>
      </c>
      <c r="C8" s="185">
        <v>34.045587662824239</v>
      </c>
      <c r="D8" s="186">
        <v>30.711532806734887</v>
      </c>
      <c r="E8" s="187">
        <v>32.269946845473513</v>
      </c>
      <c r="F8" s="185">
        <v>35.178215442054452</v>
      </c>
      <c r="G8" s="186">
        <v>29.652080016261444</v>
      </c>
      <c r="H8" s="187">
        <v>28.898677602403545</v>
      </c>
      <c r="I8" s="185">
        <v>35.081500767278222</v>
      </c>
      <c r="J8" s="186">
        <v>30.205355006719092</v>
      </c>
      <c r="K8" s="187">
        <v>32.429870218779953</v>
      </c>
    </row>
    <row r="9" spans="2:11" x14ac:dyDescent="0.25">
      <c r="B9" s="184" t="s">
        <v>80</v>
      </c>
      <c r="C9" s="185">
        <v>14.821408015293876</v>
      </c>
      <c r="D9" s="186">
        <v>12.284895094112986</v>
      </c>
      <c r="E9" s="187">
        <v>13.470519661324449</v>
      </c>
      <c r="F9" s="185">
        <v>15.056919380898012</v>
      </c>
      <c r="G9" s="186">
        <v>12.042424132207415</v>
      </c>
      <c r="H9" s="187">
        <v>13.416978788154427</v>
      </c>
      <c r="I9" s="185">
        <v>15.636349674157108</v>
      </c>
      <c r="J9" s="186">
        <v>12.187971092457477</v>
      </c>
      <c r="K9" s="187">
        <v>13.761133788696503</v>
      </c>
    </row>
    <row r="10" spans="2:11" ht="15.75" thickBot="1" x14ac:dyDescent="0.3">
      <c r="B10" s="188" t="s">
        <v>81</v>
      </c>
      <c r="C10" s="189">
        <v>103.47039593231133</v>
      </c>
      <c r="D10" s="190">
        <v>115.03759163864513</v>
      </c>
      <c r="E10" s="191">
        <v>109.63081791845157</v>
      </c>
      <c r="F10" s="189">
        <v>104.41190840380304</v>
      </c>
      <c r="G10" s="190">
        <v>115.21072025551244</v>
      </c>
      <c r="H10" s="191">
        <v>107.01344069567878</v>
      </c>
      <c r="I10" s="189">
        <v>107.17065343308818</v>
      </c>
      <c r="J10" s="190">
        <v>114.86112410821856</v>
      </c>
      <c r="K10" s="191">
        <v>111.35270376051061</v>
      </c>
    </row>
    <row r="11" spans="2:11" x14ac:dyDescent="0.25">
      <c r="B11" s="154" t="s">
        <v>111</v>
      </c>
      <c r="C11" s="143"/>
      <c r="D11" s="143"/>
      <c r="E11" s="143"/>
      <c r="F11" s="143"/>
      <c r="G11" s="143"/>
      <c r="H11" s="143"/>
      <c r="I11" s="143"/>
      <c r="J11" s="143"/>
      <c r="K11" s="143"/>
    </row>
  </sheetData>
  <mergeCells count="3">
    <mergeCell ref="C5:E5"/>
    <mergeCell ref="F5:H5"/>
    <mergeCell ref="I5:K5"/>
  </mergeCells>
  <pageMargins left="0.7" right="0.7" top="0.75" bottom="0.75" header="0.3" footer="0.3"/>
  <pageSetup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0"/>
  <sheetViews>
    <sheetView view="pageBreakPreview" topLeftCell="E1" zoomScaleNormal="100" workbookViewId="0">
      <selection activeCell="G6" sqref="G6"/>
    </sheetView>
  </sheetViews>
  <sheetFormatPr baseColWidth="10" defaultRowHeight="13.5" x14ac:dyDescent="0.2"/>
  <cols>
    <col min="1" max="1" width="1.5703125" style="1" customWidth="1"/>
    <col min="2" max="2" width="7.5703125" style="1" customWidth="1"/>
    <col min="3" max="3" width="19.42578125" style="1" customWidth="1"/>
    <col min="4" max="4" width="25" style="1" customWidth="1"/>
    <col min="5" max="6" width="11.42578125" style="1"/>
    <col min="7" max="13" width="12.28515625" style="1" customWidth="1"/>
    <col min="14" max="14" width="12.85546875" style="1" customWidth="1"/>
    <col min="15" max="257" width="11.42578125" style="1"/>
    <col min="258" max="258" width="1.5703125" style="1" customWidth="1"/>
    <col min="259" max="259" width="7.5703125" style="1" customWidth="1"/>
    <col min="260" max="260" width="19.42578125" style="1" customWidth="1"/>
    <col min="261" max="261" width="25" style="1" customWidth="1"/>
    <col min="262" max="262" width="11.42578125" style="1"/>
    <col min="263" max="269" width="12.28515625" style="1" customWidth="1"/>
    <col min="270" max="270" width="12.85546875" style="1" customWidth="1"/>
    <col min="271" max="513" width="11.42578125" style="1"/>
    <col min="514" max="514" width="1.5703125" style="1" customWidth="1"/>
    <col min="515" max="515" width="7.5703125" style="1" customWidth="1"/>
    <col min="516" max="516" width="19.42578125" style="1" customWidth="1"/>
    <col min="517" max="517" width="25" style="1" customWidth="1"/>
    <col min="518" max="518" width="11.42578125" style="1"/>
    <col min="519" max="525" width="12.28515625" style="1" customWidth="1"/>
    <col min="526" max="526" width="12.85546875" style="1" customWidth="1"/>
    <col min="527" max="769" width="11.42578125" style="1"/>
    <col min="770" max="770" width="1.5703125" style="1" customWidth="1"/>
    <col min="771" max="771" width="7.5703125" style="1" customWidth="1"/>
    <col min="772" max="772" width="19.42578125" style="1" customWidth="1"/>
    <col min="773" max="773" width="25" style="1" customWidth="1"/>
    <col min="774" max="774" width="11.42578125" style="1"/>
    <col min="775" max="781" width="12.28515625" style="1" customWidth="1"/>
    <col min="782" max="782" width="12.85546875" style="1" customWidth="1"/>
    <col min="783" max="1025" width="11.42578125" style="1"/>
    <col min="1026" max="1026" width="1.5703125" style="1" customWidth="1"/>
    <col min="1027" max="1027" width="7.5703125" style="1" customWidth="1"/>
    <col min="1028" max="1028" width="19.42578125" style="1" customWidth="1"/>
    <col min="1029" max="1029" width="25" style="1" customWidth="1"/>
    <col min="1030" max="1030" width="11.42578125" style="1"/>
    <col min="1031" max="1037" width="12.28515625" style="1" customWidth="1"/>
    <col min="1038" max="1038" width="12.85546875" style="1" customWidth="1"/>
    <col min="1039" max="1281" width="11.42578125" style="1"/>
    <col min="1282" max="1282" width="1.5703125" style="1" customWidth="1"/>
    <col min="1283" max="1283" width="7.5703125" style="1" customWidth="1"/>
    <col min="1284" max="1284" width="19.42578125" style="1" customWidth="1"/>
    <col min="1285" max="1285" width="25" style="1" customWidth="1"/>
    <col min="1286" max="1286" width="11.42578125" style="1"/>
    <col min="1287" max="1293" width="12.28515625" style="1" customWidth="1"/>
    <col min="1294" max="1294" width="12.85546875" style="1" customWidth="1"/>
    <col min="1295" max="1537" width="11.42578125" style="1"/>
    <col min="1538" max="1538" width="1.5703125" style="1" customWidth="1"/>
    <col min="1539" max="1539" width="7.5703125" style="1" customWidth="1"/>
    <col min="1540" max="1540" width="19.42578125" style="1" customWidth="1"/>
    <col min="1541" max="1541" width="25" style="1" customWidth="1"/>
    <col min="1542" max="1542" width="11.42578125" style="1"/>
    <col min="1543" max="1549" width="12.28515625" style="1" customWidth="1"/>
    <col min="1550" max="1550" width="12.85546875" style="1" customWidth="1"/>
    <col min="1551" max="1793" width="11.42578125" style="1"/>
    <col min="1794" max="1794" width="1.5703125" style="1" customWidth="1"/>
    <col min="1795" max="1795" width="7.5703125" style="1" customWidth="1"/>
    <col min="1796" max="1796" width="19.42578125" style="1" customWidth="1"/>
    <col min="1797" max="1797" width="25" style="1" customWidth="1"/>
    <col min="1798" max="1798" width="11.42578125" style="1"/>
    <col min="1799" max="1805" width="12.28515625" style="1" customWidth="1"/>
    <col min="1806" max="1806" width="12.85546875" style="1" customWidth="1"/>
    <col min="1807" max="2049" width="11.42578125" style="1"/>
    <col min="2050" max="2050" width="1.5703125" style="1" customWidth="1"/>
    <col min="2051" max="2051" width="7.5703125" style="1" customWidth="1"/>
    <col min="2052" max="2052" width="19.42578125" style="1" customWidth="1"/>
    <col min="2053" max="2053" width="25" style="1" customWidth="1"/>
    <col min="2054" max="2054" width="11.42578125" style="1"/>
    <col min="2055" max="2061" width="12.28515625" style="1" customWidth="1"/>
    <col min="2062" max="2062" width="12.85546875" style="1" customWidth="1"/>
    <col min="2063" max="2305" width="11.42578125" style="1"/>
    <col min="2306" max="2306" width="1.5703125" style="1" customWidth="1"/>
    <col min="2307" max="2307" width="7.5703125" style="1" customWidth="1"/>
    <col min="2308" max="2308" width="19.42578125" style="1" customWidth="1"/>
    <col min="2309" max="2309" width="25" style="1" customWidth="1"/>
    <col min="2310" max="2310" width="11.42578125" style="1"/>
    <col min="2311" max="2317" width="12.28515625" style="1" customWidth="1"/>
    <col min="2318" max="2318" width="12.85546875" style="1" customWidth="1"/>
    <col min="2319" max="2561" width="11.42578125" style="1"/>
    <col min="2562" max="2562" width="1.5703125" style="1" customWidth="1"/>
    <col min="2563" max="2563" width="7.5703125" style="1" customWidth="1"/>
    <col min="2564" max="2564" width="19.42578125" style="1" customWidth="1"/>
    <col min="2565" max="2565" width="25" style="1" customWidth="1"/>
    <col min="2566" max="2566" width="11.42578125" style="1"/>
    <col min="2567" max="2573" width="12.28515625" style="1" customWidth="1"/>
    <col min="2574" max="2574" width="12.85546875" style="1" customWidth="1"/>
    <col min="2575" max="2817" width="11.42578125" style="1"/>
    <col min="2818" max="2818" width="1.5703125" style="1" customWidth="1"/>
    <col min="2819" max="2819" width="7.5703125" style="1" customWidth="1"/>
    <col min="2820" max="2820" width="19.42578125" style="1" customWidth="1"/>
    <col min="2821" max="2821" width="25" style="1" customWidth="1"/>
    <col min="2822" max="2822" width="11.42578125" style="1"/>
    <col min="2823" max="2829" width="12.28515625" style="1" customWidth="1"/>
    <col min="2830" max="2830" width="12.85546875" style="1" customWidth="1"/>
    <col min="2831" max="3073" width="11.42578125" style="1"/>
    <col min="3074" max="3074" width="1.5703125" style="1" customWidth="1"/>
    <col min="3075" max="3075" width="7.5703125" style="1" customWidth="1"/>
    <col min="3076" max="3076" width="19.42578125" style="1" customWidth="1"/>
    <col min="3077" max="3077" width="25" style="1" customWidth="1"/>
    <col min="3078" max="3078" width="11.42578125" style="1"/>
    <col min="3079" max="3085" width="12.28515625" style="1" customWidth="1"/>
    <col min="3086" max="3086" width="12.85546875" style="1" customWidth="1"/>
    <col min="3087" max="3329" width="11.42578125" style="1"/>
    <col min="3330" max="3330" width="1.5703125" style="1" customWidth="1"/>
    <col min="3331" max="3331" width="7.5703125" style="1" customWidth="1"/>
    <col min="3332" max="3332" width="19.42578125" style="1" customWidth="1"/>
    <col min="3333" max="3333" width="25" style="1" customWidth="1"/>
    <col min="3334" max="3334" width="11.42578125" style="1"/>
    <col min="3335" max="3341" width="12.28515625" style="1" customWidth="1"/>
    <col min="3342" max="3342" width="12.85546875" style="1" customWidth="1"/>
    <col min="3343" max="3585" width="11.42578125" style="1"/>
    <col min="3586" max="3586" width="1.5703125" style="1" customWidth="1"/>
    <col min="3587" max="3587" width="7.5703125" style="1" customWidth="1"/>
    <col min="3588" max="3588" width="19.42578125" style="1" customWidth="1"/>
    <col min="3589" max="3589" width="25" style="1" customWidth="1"/>
    <col min="3590" max="3590" width="11.42578125" style="1"/>
    <col min="3591" max="3597" width="12.28515625" style="1" customWidth="1"/>
    <col min="3598" max="3598" width="12.85546875" style="1" customWidth="1"/>
    <col min="3599" max="3841" width="11.42578125" style="1"/>
    <col min="3842" max="3842" width="1.5703125" style="1" customWidth="1"/>
    <col min="3843" max="3843" width="7.5703125" style="1" customWidth="1"/>
    <col min="3844" max="3844" width="19.42578125" style="1" customWidth="1"/>
    <col min="3845" max="3845" width="25" style="1" customWidth="1"/>
    <col min="3846" max="3846" width="11.42578125" style="1"/>
    <col min="3847" max="3853" width="12.28515625" style="1" customWidth="1"/>
    <col min="3854" max="3854" width="12.85546875" style="1" customWidth="1"/>
    <col min="3855" max="4097" width="11.42578125" style="1"/>
    <col min="4098" max="4098" width="1.5703125" style="1" customWidth="1"/>
    <col min="4099" max="4099" width="7.5703125" style="1" customWidth="1"/>
    <col min="4100" max="4100" width="19.42578125" style="1" customWidth="1"/>
    <col min="4101" max="4101" width="25" style="1" customWidth="1"/>
    <col min="4102" max="4102" width="11.42578125" style="1"/>
    <col min="4103" max="4109" width="12.28515625" style="1" customWidth="1"/>
    <col min="4110" max="4110" width="12.85546875" style="1" customWidth="1"/>
    <col min="4111" max="4353" width="11.42578125" style="1"/>
    <col min="4354" max="4354" width="1.5703125" style="1" customWidth="1"/>
    <col min="4355" max="4355" width="7.5703125" style="1" customWidth="1"/>
    <col min="4356" max="4356" width="19.42578125" style="1" customWidth="1"/>
    <col min="4357" max="4357" width="25" style="1" customWidth="1"/>
    <col min="4358" max="4358" width="11.42578125" style="1"/>
    <col min="4359" max="4365" width="12.28515625" style="1" customWidth="1"/>
    <col min="4366" max="4366" width="12.85546875" style="1" customWidth="1"/>
    <col min="4367" max="4609" width="11.42578125" style="1"/>
    <col min="4610" max="4610" width="1.5703125" style="1" customWidth="1"/>
    <col min="4611" max="4611" width="7.5703125" style="1" customWidth="1"/>
    <col min="4612" max="4612" width="19.42578125" style="1" customWidth="1"/>
    <col min="4613" max="4613" width="25" style="1" customWidth="1"/>
    <col min="4614" max="4614" width="11.42578125" style="1"/>
    <col min="4615" max="4621" width="12.28515625" style="1" customWidth="1"/>
    <col min="4622" max="4622" width="12.85546875" style="1" customWidth="1"/>
    <col min="4623" max="4865" width="11.42578125" style="1"/>
    <col min="4866" max="4866" width="1.5703125" style="1" customWidth="1"/>
    <col min="4867" max="4867" width="7.5703125" style="1" customWidth="1"/>
    <col min="4868" max="4868" width="19.42578125" style="1" customWidth="1"/>
    <col min="4869" max="4869" width="25" style="1" customWidth="1"/>
    <col min="4870" max="4870" width="11.42578125" style="1"/>
    <col min="4871" max="4877" width="12.28515625" style="1" customWidth="1"/>
    <col min="4878" max="4878" width="12.85546875" style="1" customWidth="1"/>
    <col min="4879" max="5121" width="11.42578125" style="1"/>
    <col min="5122" max="5122" width="1.5703125" style="1" customWidth="1"/>
    <col min="5123" max="5123" width="7.5703125" style="1" customWidth="1"/>
    <col min="5124" max="5124" width="19.42578125" style="1" customWidth="1"/>
    <col min="5125" max="5125" width="25" style="1" customWidth="1"/>
    <col min="5126" max="5126" width="11.42578125" style="1"/>
    <col min="5127" max="5133" width="12.28515625" style="1" customWidth="1"/>
    <col min="5134" max="5134" width="12.85546875" style="1" customWidth="1"/>
    <col min="5135" max="5377" width="11.42578125" style="1"/>
    <col min="5378" max="5378" width="1.5703125" style="1" customWidth="1"/>
    <col min="5379" max="5379" width="7.5703125" style="1" customWidth="1"/>
    <col min="5380" max="5380" width="19.42578125" style="1" customWidth="1"/>
    <col min="5381" max="5381" width="25" style="1" customWidth="1"/>
    <col min="5382" max="5382" width="11.42578125" style="1"/>
    <col min="5383" max="5389" width="12.28515625" style="1" customWidth="1"/>
    <col min="5390" max="5390" width="12.85546875" style="1" customWidth="1"/>
    <col min="5391" max="5633" width="11.42578125" style="1"/>
    <col min="5634" max="5634" width="1.5703125" style="1" customWidth="1"/>
    <col min="5635" max="5635" width="7.5703125" style="1" customWidth="1"/>
    <col min="5636" max="5636" width="19.42578125" style="1" customWidth="1"/>
    <col min="5637" max="5637" width="25" style="1" customWidth="1"/>
    <col min="5638" max="5638" width="11.42578125" style="1"/>
    <col min="5639" max="5645" width="12.28515625" style="1" customWidth="1"/>
    <col min="5646" max="5646" width="12.85546875" style="1" customWidth="1"/>
    <col min="5647" max="5889" width="11.42578125" style="1"/>
    <col min="5890" max="5890" width="1.5703125" style="1" customWidth="1"/>
    <col min="5891" max="5891" width="7.5703125" style="1" customWidth="1"/>
    <col min="5892" max="5892" width="19.42578125" style="1" customWidth="1"/>
    <col min="5893" max="5893" width="25" style="1" customWidth="1"/>
    <col min="5894" max="5894" width="11.42578125" style="1"/>
    <col min="5895" max="5901" width="12.28515625" style="1" customWidth="1"/>
    <col min="5902" max="5902" width="12.85546875" style="1" customWidth="1"/>
    <col min="5903" max="6145" width="11.42578125" style="1"/>
    <col min="6146" max="6146" width="1.5703125" style="1" customWidth="1"/>
    <col min="6147" max="6147" width="7.5703125" style="1" customWidth="1"/>
    <col min="6148" max="6148" width="19.42578125" style="1" customWidth="1"/>
    <col min="6149" max="6149" width="25" style="1" customWidth="1"/>
    <col min="6150" max="6150" width="11.42578125" style="1"/>
    <col min="6151" max="6157" width="12.28515625" style="1" customWidth="1"/>
    <col min="6158" max="6158" width="12.85546875" style="1" customWidth="1"/>
    <col min="6159" max="6401" width="11.42578125" style="1"/>
    <col min="6402" max="6402" width="1.5703125" style="1" customWidth="1"/>
    <col min="6403" max="6403" width="7.5703125" style="1" customWidth="1"/>
    <col min="6404" max="6404" width="19.42578125" style="1" customWidth="1"/>
    <col min="6405" max="6405" width="25" style="1" customWidth="1"/>
    <col min="6406" max="6406" width="11.42578125" style="1"/>
    <col min="6407" max="6413" width="12.28515625" style="1" customWidth="1"/>
    <col min="6414" max="6414" width="12.85546875" style="1" customWidth="1"/>
    <col min="6415" max="6657" width="11.42578125" style="1"/>
    <col min="6658" max="6658" width="1.5703125" style="1" customWidth="1"/>
    <col min="6659" max="6659" width="7.5703125" style="1" customWidth="1"/>
    <col min="6660" max="6660" width="19.42578125" style="1" customWidth="1"/>
    <col min="6661" max="6661" width="25" style="1" customWidth="1"/>
    <col min="6662" max="6662" width="11.42578125" style="1"/>
    <col min="6663" max="6669" width="12.28515625" style="1" customWidth="1"/>
    <col min="6670" max="6670" width="12.85546875" style="1" customWidth="1"/>
    <col min="6671" max="6913" width="11.42578125" style="1"/>
    <col min="6914" max="6914" width="1.5703125" style="1" customWidth="1"/>
    <col min="6915" max="6915" width="7.5703125" style="1" customWidth="1"/>
    <col min="6916" max="6916" width="19.42578125" style="1" customWidth="1"/>
    <col min="6917" max="6917" width="25" style="1" customWidth="1"/>
    <col min="6918" max="6918" width="11.42578125" style="1"/>
    <col min="6919" max="6925" width="12.28515625" style="1" customWidth="1"/>
    <col min="6926" max="6926" width="12.85546875" style="1" customWidth="1"/>
    <col min="6927" max="7169" width="11.42578125" style="1"/>
    <col min="7170" max="7170" width="1.5703125" style="1" customWidth="1"/>
    <col min="7171" max="7171" width="7.5703125" style="1" customWidth="1"/>
    <col min="7172" max="7172" width="19.42578125" style="1" customWidth="1"/>
    <col min="7173" max="7173" width="25" style="1" customWidth="1"/>
    <col min="7174" max="7174" width="11.42578125" style="1"/>
    <col min="7175" max="7181" width="12.28515625" style="1" customWidth="1"/>
    <col min="7182" max="7182" width="12.85546875" style="1" customWidth="1"/>
    <col min="7183" max="7425" width="11.42578125" style="1"/>
    <col min="7426" max="7426" width="1.5703125" style="1" customWidth="1"/>
    <col min="7427" max="7427" width="7.5703125" style="1" customWidth="1"/>
    <col min="7428" max="7428" width="19.42578125" style="1" customWidth="1"/>
    <col min="7429" max="7429" width="25" style="1" customWidth="1"/>
    <col min="7430" max="7430" width="11.42578125" style="1"/>
    <col min="7431" max="7437" width="12.28515625" style="1" customWidth="1"/>
    <col min="7438" max="7438" width="12.85546875" style="1" customWidth="1"/>
    <col min="7439" max="7681" width="11.42578125" style="1"/>
    <col min="7682" max="7682" width="1.5703125" style="1" customWidth="1"/>
    <col min="7683" max="7683" width="7.5703125" style="1" customWidth="1"/>
    <col min="7684" max="7684" width="19.42578125" style="1" customWidth="1"/>
    <col min="7685" max="7685" width="25" style="1" customWidth="1"/>
    <col min="7686" max="7686" width="11.42578125" style="1"/>
    <col min="7687" max="7693" width="12.28515625" style="1" customWidth="1"/>
    <col min="7694" max="7694" width="12.85546875" style="1" customWidth="1"/>
    <col min="7695" max="7937" width="11.42578125" style="1"/>
    <col min="7938" max="7938" width="1.5703125" style="1" customWidth="1"/>
    <col min="7939" max="7939" width="7.5703125" style="1" customWidth="1"/>
    <col min="7940" max="7940" width="19.42578125" style="1" customWidth="1"/>
    <col min="7941" max="7941" width="25" style="1" customWidth="1"/>
    <col min="7942" max="7942" width="11.42578125" style="1"/>
    <col min="7943" max="7949" width="12.28515625" style="1" customWidth="1"/>
    <col min="7950" max="7950" width="12.85546875" style="1" customWidth="1"/>
    <col min="7951" max="8193" width="11.42578125" style="1"/>
    <col min="8194" max="8194" width="1.5703125" style="1" customWidth="1"/>
    <col min="8195" max="8195" width="7.5703125" style="1" customWidth="1"/>
    <col min="8196" max="8196" width="19.42578125" style="1" customWidth="1"/>
    <col min="8197" max="8197" width="25" style="1" customWidth="1"/>
    <col min="8198" max="8198" width="11.42578125" style="1"/>
    <col min="8199" max="8205" width="12.28515625" style="1" customWidth="1"/>
    <col min="8206" max="8206" width="12.85546875" style="1" customWidth="1"/>
    <col min="8207" max="8449" width="11.42578125" style="1"/>
    <col min="8450" max="8450" width="1.5703125" style="1" customWidth="1"/>
    <col min="8451" max="8451" width="7.5703125" style="1" customWidth="1"/>
    <col min="8452" max="8452" width="19.42578125" style="1" customWidth="1"/>
    <col min="8453" max="8453" width="25" style="1" customWidth="1"/>
    <col min="8454" max="8454" width="11.42578125" style="1"/>
    <col min="8455" max="8461" width="12.28515625" style="1" customWidth="1"/>
    <col min="8462" max="8462" width="12.85546875" style="1" customWidth="1"/>
    <col min="8463" max="8705" width="11.42578125" style="1"/>
    <col min="8706" max="8706" width="1.5703125" style="1" customWidth="1"/>
    <col min="8707" max="8707" width="7.5703125" style="1" customWidth="1"/>
    <col min="8708" max="8708" width="19.42578125" style="1" customWidth="1"/>
    <col min="8709" max="8709" width="25" style="1" customWidth="1"/>
    <col min="8710" max="8710" width="11.42578125" style="1"/>
    <col min="8711" max="8717" width="12.28515625" style="1" customWidth="1"/>
    <col min="8718" max="8718" width="12.85546875" style="1" customWidth="1"/>
    <col min="8719" max="8961" width="11.42578125" style="1"/>
    <col min="8962" max="8962" width="1.5703125" style="1" customWidth="1"/>
    <col min="8963" max="8963" width="7.5703125" style="1" customWidth="1"/>
    <col min="8964" max="8964" width="19.42578125" style="1" customWidth="1"/>
    <col min="8965" max="8965" width="25" style="1" customWidth="1"/>
    <col min="8966" max="8966" width="11.42578125" style="1"/>
    <col min="8967" max="8973" width="12.28515625" style="1" customWidth="1"/>
    <col min="8974" max="8974" width="12.85546875" style="1" customWidth="1"/>
    <col min="8975" max="9217" width="11.42578125" style="1"/>
    <col min="9218" max="9218" width="1.5703125" style="1" customWidth="1"/>
    <col min="9219" max="9219" width="7.5703125" style="1" customWidth="1"/>
    <col min="9220" max="9220" width="19.42578125" style="1" customWidth="1"/>
    <col min="9221" max="9221" width="25" style="1" customWidth="1"/>
    <col min="9222" max="9222" width="11.42578125" style="1"/>
    <col min="9223" max="9229" width="12.28515625" style="1" customWidth="1"/>
    <col min="9230" max="9230" width="12.85546875" style="1" customWidth="1"/>
    <col min="9231" max="9473" width="11.42578125" style="1"/>
    <col min="9474" max="9474" width="1.5703125" style="1" customWidth="1"/>
    <col min="9475" max="9475" width="7.5703125" style="1" customWidth="1"/>
    <col min="9476" max="9476" width="19.42578125" style="1" customWidth="1"/>
    <col min="9477" max="9477" width="25" style="1" customWidth="1"/>
    <col min="9478" max="9478" width="11.42578125" style="1"/>
    <col min="9479" max="9485" width="12.28515625" style="1" customWidth="1"/>
    <col min="9486" max="9486" width="12.85546875" style="1" customWidth="1"/>
    <col min="9487" max="9729" width="11.42578125" style="1"/>
    <col min="9730" max="9730" width="1.5703125" style="1" customWidth="1"/>
    <col min="9731" max="9731" width="7.5703125" style="1" customWidth="1"/>
    <col min="9732" max="9732" width="19.42578125" style="1" customWidth="1"/>
    <col min="9733" max="9733" width="25" style="1" customWidth="1"/>
    <col min="9734" max="9734" width="11.42578125" style="1"/>
    <col min="9735" max="9741" width="12.28515625" style="1" customWidth="1"/>
    <col min="9742" max="9742" width="12.85546875" style="1" customWidth="1"/>
    <col min="9743" max="9985" width="11.42578125" style="1"/>
    <col min="9986" max="9986" width="1.5703125" style="1" customWidth="1"/>
    <col min="9987" max="9987" width="7.5703125" style="1" customWidth="1"/>
    <col min="9988" max="9988" width="19.42578125" style="1" customWidth="1"/>
    <col min="9989" max="9989" width="25" style="1" customWidth="1"/>
    <col min="9990" max="9990" width="11.42578125" style="1"/>
    <col min="9991" max="9997" width="12.28515625" style="1" customWidth="1"/>
    <col min="9998" max="9998" width="12.85546875" style="1" customWidth="1"/>
    <col min="9999" max="10241" width="11.42578125" style="1"/>
    <col min="10242" max="10242" width="1.5703125" style="1" customWidth="1"/>
    <col min="10243" max="10243" width="7.5703125" style="1" customWidth="1"/>
    <col min="10244" max="10244" width="19.42578125" style="1" customWidth="1"/>
    <col min="10245" max="10245" width="25" style="1" customWidth="1"/>
    <col min="10246" max="10246" width="11.42578125" style="1"/>
    <col min="10247" max="10253" width="12.28515625" style="1" customWidth="1"/>
    <col min="10254" max="10254" width="12.85546875" style="1" customWidth="1"/>
    <col min="10255" max="10497" width="11.42578125" style="1"/>
    <col min="10498" max="10498" width="1.5703125" style="1" customWidth="1"/>
    <col min="10499" max="10499" width="7.5703125" style="1" customWidth="1"/>
    <col min="10500" max="10500" width="19.42578125" style="1" customWidth="1"/>
    <col min="10501" max="10501" width="25" style="1" customWidth="1"/>
    <col min="10502" max="10502" width="11.42578125" style="1"/>
    <col min="10503" max="10509" width="12.28515625" style="1" customWidth="1"/>
    <col min="10510" max="10510" width="12.85546875" style="1" customWidth="1"/>
    <col min="10511" max="10753" width="11.42578125" style="1"/>
    <col min="10754" max="10754" width="1.5703125" style="1" customWidth="1"/>
    <col min="10755" max="10755" width="7.5703125" style="1" customWidth="1"/>
    <col min="10756" max="10756" width="19.42578125" style="1" customWidth="1"/>
    <col min="10757" max="10757" width="25" style="1" customWidth="1"/>
    <col min="10758" max="10758" width="11.42578125" style="1"/>
    <col min="10759" max="10765" width="12.28515625" style="1" customWidth="1"/>
    <col min="10766" max="10766" width="12.85546875" style="1" customWidth="1"/>
    <col min="10767" max="11009" width="11.42578125" style="1"/>
    <col min="11010" max="11010" width="1.5703125" style="1" customWidth="1"/>
    <col min="11011" max="11011" width="7.5703125" style="1" customWidth="1"/>
    <col min="11012" max="11012" width="19.42578125" style="1" customWidth="1"/>
    <col min="11013" max="11013" width="25" style="1" customWidth="1"/>
    <col min="11014" max="11014" width="11.42578125" style="1"/>
    <col min="11015" max="11021" width="12.28515625" style="1" customWidth="1"/>
    <col min="11022" max="11022" width="12.85546875" style="1" customWidth="1"/>
    <col min="11023" max="11265" width="11.42578125" style="1"/>
    <col min="11266" max="11266" width="1.5703125" style="1" customWidth="1"/>
    <col min="11267" max="11267" width="7.5703125" style="1" customWidth="1"/>
    <col min="11268" max="11268" width="19.42578125" style="1" customWidth="1"/>
    <col min="11269" max="11269" width="25" style="1" customWidth="1"/>
    <col min="11270" max="11270" width="11.42578125" style="1"/>
    <col min="11271" max="11277" width="12.28515625" style="1" customWidth="1"/>
    <col min="11278" max="11278" width="12.85546875" style="1" customWidth="1"/>
    <col min="11279" max="11521" width="11.42578125" style="1"/>
    <col min="11522" max="11522" width="1.5703125" style="1" customWidth="1"/>
    <col min="11523" max="11523" width="7.5703125" style="1" customWidth="1"/>
    <col min="11524" max="11524" width="19.42578125" style="1" customWidth="1"/>
    <col min="11525" max="11525" width="25" style="1" customWidth="1"/>
    <col min="11526" max="11526" width="11.42578125" style="1"/>
    <col min="11527" max="11533" width="12.28515625" style="1" customWidth="1"/>
    <col min="11534" max="11534" width="12.85546875" style="1" customWidth="1"/>
    <col min="11535" max="11777" width="11.42578125" style="1"/>
    <col min="11778" max="11778" width="1.5703125" style="1" customWidth="1"/>
    <col min="11779" max="11779" width="7.5703125" style="1" customWidth="1"/>
    <col min="11780" max="11780" width="19.42578125" style="1" customWidth="1"/>
    <col min="11781" max="11781" width="25" style="1" customWidth="1"/>
    <col min="11782" max="11782" width="11.42578125" style="1"/>
    <col min="11783" max="11789" width="12.28515625" style="1" customWidth="1"/>
    <col min="11790" max="11790" width="12.85546875" style="1" customWidth="1"/>
    <col min="11791" max="12033" width="11.42578125" style="1"/>
    <col min="12034" max="12034" width="1.5703125" style="1" customWidth="1"/>
    <col min="12035" max="12035" width="7.5703125" style="1" customWidth="1"/>
    <col min="12036" max="12036" width="19.42578125" style="1" customWidth="1"/>
    <col min="12037" max="12037" width="25" style="1" customWidth="1"/>
    <col min="12038" max="12038" width="11.42578125" style="1"/>
    <col min="12039" max="12045" width="12.28515625" style="1" customWidth="1"/>
    <col min="12046" max="12046" width="12.85546875" style="1" customWidth="1"/>
    <col min="12047" max="12289" width="11.42578125" style="1"/>
    <col min="12290" max="12290" width="1.5703125" style="1" customWidth="1"/>
    <col min="12291" max="12291" width="7.5703125" style="1" customWidth="1"/>
    <col min="12292" max="12292" width="19.42578125" style="1" customWidth="1"/>
    <col min="12293" max="12293" width="25" style="1" customWidth="1"/>
    <col min="12294" max="12294" width="11.42578125" style="1"/>
    <col min="12295" max="12301" width="12.28515625" style="1" customWidth="1"/>
    <col min="12302" max="12302" width="12.85546875" style="1" customWidth="1"/>
    <col min="12303" max="12545" width="11.42578125" style="1"/>
    <col min="12546" max="12546" width="1.5703125" style="1" customWidth="1"/>
    <col min="12547" max="12547" width="7.5703125" style="1" customWidth="1"/>
    <col min="12548" max="12548" width="19.42578125" style="1" customWidth="1"/>
    <col min="12549" max="12549" width="25" style="1" customWidth="1"/>
    <col min="12550" max="12550" width="11.42578125" style="1"/>
    <col min="12551" max="12557" width="12.28515625" style="1" customWidth="1"/>
    <col min="12558" max="12558" width="12.85546875" style="1" customWidth="1"/>
    <col min="12559" max="12801" width="11.42578125" style="1"/>
    <col min="12802" max="12802" width="1.5703125" style="1" customWidth="1"/>
    <col min="12803" max="12803" width="7.5703125" style="1" customWidth="1"/>
    <col min="12804" max="12804" width="19.42578125" style="1" customWidth="1"/>
    <col min="12805" max="12805" width="25" style="1" customWidth="1"/>
    <col min="12806" max="12806" width="11.42578125" style="1"/>
    <col min="12807" max="12813" width="12.28515625" style="1" customWidth="1"/>
    <col min="12814" max="12814" width="12.85546875" style="1" customWidth="1"/>
    <col min="12815" max="13057" width="11.42578125" style="1"/>
    <col min="13058" max="13058" width="1.5703125" style="1" customWidth="1"/>
    <col min="13059" max="13059" width="7.5703125" style="1" customWidth="1"/>
    <col min="13060" max="13060" width="19.42578125" style="1" customWidth="1"/>
    <col min="13061" max="13061" width="25" style="1" customWidth="1"/>
    <col min="13062" max="13062" width="11.42578125" style="1"/>
    <col min="13063" max="13069" width="12.28515625" style="1" customWidth="1"/>
    <col min="13070" max="13070" width="12.85546875" style="1" customWidth="1"/>
    <col min="13071" max="13313" width="11.42578125" style="1"/>
    <col min="13314" max="13314" width="1.5703125" style="1" customWidth="1"/>
    <col min="13315" max="13315" width="7.5703125" style="1" customWidth="1"/>
    <col min="13316" max="13316" width="19.42578125" style="1" customWidth="1"/>
    <col min="13317" max="13317" width="25" style="1" customWidth="1"/>
    <col min="13318" max="13318" width="11.42578125" style="1"/>
    <col min="13319" max="13325" width="12.28515625" style="1" customWidth="1"/>
    <col min="13326" max="13326" width="12.85546875" style="1" customWidth="1"/>
    <col min="13327" max="13569" width="11.42578125" style="1"/>
    <col min="13570" max="13570" width="1.5703125" style="1" customWidth="1"/>
    <col min="13571" max="13571" width="7.5703125" style="1" customWidth="1"/>
    <col min="13572" max="13572" width="19.42578125" style="1" customWidth="1"/>
    <col min="13573" max="13573" width="25" style="1" customWidth="1"/>
    <col min="13574" max="13574" width="11.42578125" style="1"/>
    <col min="13575" max="13581" width="12.28515625" style="1" customWidth="1"/>
    <col min="13582" max="13582" width="12.85546875" style="1" customWidth="1"/>
    <col min="13583" max="13825" width="11.42578125" style="1"/>
    <col min="13826" max="13826" width="1.5703125" style="1" customWidth="1"/>
    <col min="13827" max="13827" width="7.5703125" style="1" customWidth="1"/>
    <col min="13828" max="13828" width="19.42578125" style="1" customWidth="1"/>
    <col min="13829" max="13829" width="25" style="1" customWidth="1"/>
    <col min="13830" max="13830" width="11.42578125" style="1"/>
    <col min="13831" max="13837" width="12.28515625" style="1" customWidth="1"/>
    <col min="13838" max="13838" width="12.85546875" style="1" customWidth="1"/>
    <col min="13839" max="14081" width="11.42578125" style="1"/>
    <col min="14082" max="14082" width="1.5703125" style="1" customWidth="1"/>
    <col min="14083" max="14083" width="7.5703125" style="1" customWidth="1"/>
    <col min="14084" max="14084" width="19.42578125" style="1" customWidth="1"/>
    <col min="14085" max="14085" width="25" style="1" customWidth="1"/>
    <col min="14086" max="14086" width="11.42578125" style="1"/>
    <col min="14087" max="14093" width="12.28515625" style="1" customWidth="1"/>
    <col min="14094" max="14094" width="12.85546875" style="1" customWidth="1"/>
    <col min="14095" max="14337" width="11.42578125" style="1"/>
    <col min="14338" max="14338" width="1.5703125" style="1" customWidth="1"/>
    <col min="14339" max="14339" width="7.5703125" style="1" customWidth="1"/>
    <col min="14340" max="14340" width="19.42578125" style="1" customWidth="1"/>
    <col min="14341" max="14341" width="25" style="1" customWidth="1"/>
    <col min="14342" max="14342" width="11.42578125" style="1"/>
    <col min="14343" max="14349" width="12.28515625" style="1" customWidth="1"/>
    <col min="14350" max="14350" width="12.85546875" style="1" customWidth="1"/>
    <col min="14351" max="14593" width="11.42578125" style="1"/>
    <col min="14594" max="14594" width="1.5703125" style="1" customWidth="1"/>
    <col min="14595" max="14595" width="7.5703125" style="1" customWidth="1"/>
    <col min="14596" max="14596" width="19.42578125" style="1" customWidth="1"/>
    <col min="14597" max="14597" width="25" style="1" customWidth="1"/>
    <col min="14598" max="14598" width="11.42578125" style="1"/>
    <col min="14599" max="14605" width="12.28515625" style="1" customWidth="1"/>
    <col min="14606" max="14606" width="12.85546875" style="1" customWidth="1"/>
    <col min="14607" max="14849" width="11.42578125" style="1"/>
    <col min="14850" max="14850" width="1.5703125" style="1" customWidth="1"/>
    <col min="14851" max="14851" width="7.5703125" style="1" customWidth="1"/>
    <col min="14852" max="14852" width="19.42578125" style="1" customWidth="1"/>
    <col min="14853" max="14853" width="25" style="1" customWidth="1"/>
    <col min="14854" max="14854" width="11.42578125" style="1"/>
    <col min="14855" max="14861" width="12.28515625" style="1" customWidth="1"/>
    <col min="14862" max="14862" width="12.85546875" style="1" customWidth="1"/>
    <col min="14863" max="15105" width="11.42578125" style="1"/>
    <col min="15106" max="15106" width="1.5703125" style="1" customWidth="1"/>
    <col min="15107" max="15107" width="7.5703125" style="1" customWidth="1"/>
    <col min="15108" max="15108" width="19.42578125" style="1" customWidth="1"/>
    <col min="15109" max="15109" width="25" style="1" customWidth="1"/>
    <col min="15110" max="15110" width="11.42578125" style="1"/>
    <col min="15111" max="15117" width="12.28515625" style="1" customWidth="1"/>
    <col min="15118" max="15118" width="12.85546875" style="1" customWidth="1"/>
    <col min="15119" max="15361" width="11.42578125" style="1"/>
    <col min="15362" max="15362" width="1.5703125" style="1" customWidth="1"/>
    <col min="15363" max="15363" width="7.5703125" style="1" customWidth="1"/>
    <col min="15364" max="15364" width="19.42578125" style="1" customWidth="1"/>
    <col min="15365" max="15365" width="25" style="1" customWidth="1"/>
    <col min="15366" max="15366" width="11.42578125" style="1"/>
    <col min="15367" max="15373" width="12.28515625" style="1" customWidth="1"/>
    <col min="15374" max="15374" width="12.85546875" style="1" customWidth="1"/>
    <col min="15375" max="15617" width="11.42578125" style="1"/>
    <col min="15618" max="15618" width="1.5703125" style="1" customWidth="1"/>
    <col min="15619" max="15619" width="7.5703125" style="1" customWidth="1"/>
    <col min="15620" max="15620" width="19.42578125" style="1" customWidth="1"/>
    <col min="15621" max="15621" width="25" style="1" customWidth="1"/>
    <col min="15622" max="15622" width="11.42578125" style="1"/>
    <col min="15623" max="15629" width="12.28515625" style="1" customWidth="1"/>
    <col min="15630" max="15630" width="12.85546875" style="1" customWidth="1"/>
    <col min="15631" max="15873" width="11.42578125" style="1"/>
    <col min="15874" max="15874" width="1.5703125" style="1" customWidth="1"/>
    <col min="15875" max="15875" width="7.5703125" style="1" customWidth="1"/>
    <col min="15876" max="15876" width="19.42578125" style="1" customWidth="1"/>
    <col min="15877" max="15877" width="25" style="1" customWidth="1"/>
    <col min="15878" max="15878" width="11.42578125" style="1"/>
    <col min="15879" max="15885" width="12.28515625" style="1" customWidth="1"/>
    <col min="15886" max="15886" width="12.85546875" style="1" customWidth="1"/>
    <col min="15887" max="16129" width="11.42578125" style="1"/>
    <col min="16130" max="16130" width="1.5703125" style="1" customWidth="1"/>
    <col min="16131" max="16131" width="7.5703125" style="1" customWidth="1"/>
    <col min="16132" max="16132" width="19.42578125" style="1" customWidth="1"/>
    <col min="16133" max="16133" width="25" style="1" customWidth="1"/>
    <col min="16134" max="16134" width="11.42578125" style="1"/>
    <col min="16135" max="16141" width="12.28515625" style="1" customWidth="1"/>
    <col min="16142" max="16142" width="12.85546875" style="1" customWidth="1"/>
    <col min="16143" max="16384" width="11.42578125" style="1"/>
  </cols>
  <sheetData>
    <row r="1" spans="1:21" x14ac:dyDescent="0.2">
      <c r="C1" s="34" t="s">
        <v>0</v>
      </c>
    </row>
    <row r="2" spans="1:21" s="36" customFormat="1" ht="40.5" x14ac:dyDescent="0.25">
      <c r="A2" s="35"/>
      <c r="B2" s="35" t="s">
        <v>7</v>
      </c>
      <c r="C2" s="35" t="s">
        <v>8</v>
      </c>
      <c r="D2" s="35" t="s">
        <v>93</v>
      </c>
      <c r="E2" s="35" t="s">
        <v>94</v>
      </c>
      <c r="F2" s="35"/>
    </row>
    <row r="3" spans="1:21" x14ac:dyDescent="0.2">
      <c r="B3" s="37">
        <v>37257</v>
      </c>
      <c r="C3" s="38">
        <v>20.398628465401057</v>
      </c>
      <c r="D3" s="38">
        <v>3.3724771913971892</v>
      </c>
      <c r="E3" s="38">
        <v>3.6920201969275048</v>
      </c>
      <c r="H3" s="39"/>
      <c r="I3" s="39"/>
      <c r="J3" s="39"/>
      <c r="K3" s="39"/>
      <c r="L3" s="39"/>
      <c r="M3" s="39"/>
    </row>
    <row r="4" spans="1:21" x14ac:dyDescent="0.2">
      <c r="B4" s="37">
        <v>37288</v>
      </c>
      <c r="C4" s="38">
        <v>20.720418794049458</v>
      </c>
      <c r="D4" s="38">
        <v>3.3920191449403445</v>
      </c>
      <c r="E4" s="38">
        <v>5.1516258268636603</v>
      </c>
      <c r="H4" s="39"/>
      <c r="I4" s="39"/>
      <c r="J4" s="39"/>
      <c r="K4" s="39"/>
      <c r="L4" s="39"/>
      <c r="M4" s="39"/>
    </row>
    <row r="5" spans="1:21" x14ac:dyDescent="0.2">
      <c r="B5" s="37">
        <v>37316</v>
      </c>
      <c r="C5" s="38">
        <v>21.004398004469707</v>
      </c>
      <c r="D5" s="38">
        <v>3.428560173552603</v>
      </c>
      <c r="E5" s="38">
        <v>4.8570116573815252</v>
      </c>
      <c r="G5" s="39"/>
      <c r="H5" s="39"/>
      <c r="I5" s="39"/>
      <c r="J5" s="39"/>
      <c r="K5" s="39"/>
      <c r="L5" s="39"/>
      <c r="M5" s="39"/>
    </row>
    <row r="6" spans="1:21" x14ac:dyDescent="0.2">
      <c r="B6" s="37">
        <v>37347</v>
      </c>
      <c r="C6" s="38">
        <v>21.372798505936426</v>
      </c>
      <c r="D6" s="38">
        <v>3.4418661838705096</v>
      </c>
      <c r="E6" s="38">
        <v>4.6690194296238934</v>
      </c>
      <c r="G6" s="40"/>
      <c r="H6" s="39"/>
      <c r="I6" s="39"/>
      <c r="J6" s="39"/>
      <c r="K6" s="39"/>
      <c r="L6" s="39"/>
      <c r="M6" s="39"/>
    </row>
    <row r="7" spans="1:21" x14ac:dyDescent="0.2">
      <c r="B7" s="37">
        <v>37377</v>
      </c>
      <c r="C7" s="38">
        <v>21.968599925156411</v>
      </c>
      <c r="D7" s="38">
        <v>3.5273986935716062</v>
      </c>
      <c r="E7" s="38">
        <v>4.5624188737586682</v>
      </c>
      <c r="G7" s="40" t="s">
        <v>9</v>
      </c>
      <c r="H7" s="39"/>
      <c r="I7" s="39"/>
      <c r="J7" s="39"/>
      <c r="K7" s="39"/>
      <c r="L7" s="39"/>
      <c r="M7" s="39"/>
    </row>
    <row r="8" spans="1:21" x14ac:dyDescent="0.2">
      <c r="B8" s="37">
        <v>37408</v>
      </c>
      <c r="C8" s="38">
        <v>22.740032536637184</v>
      </c>
      <c r="D8" s="38">
        <v>3.655342220990593</v>
      </c>
      <c r="E8" s="38">
        <v>4.5059430819343929</v>
      </c>
      <c r="G8" s="39"/>
      <c r="H8" s="39"/>
      <c r="I8" s="39"/>
      <c r="J8" s="39"/>
      <c r="K8" s="39"/>
      <c r="L8" s="39"/>
      <c r="M8" s="39"/>
    </row>
    <row r="9" spans="1:21" x14ac:dyDescent="0.2">
      <c r="B9" s="37">
        <v>37438</v>
      </c>
      <c r="C9" s="38">
        <v>23.50519552027415</v>
      </c>
      <c r="D9" s="38">
        <v>3.8713713529822096</v>
      </c>
      <c r="E9" s="38">
        <v>4.4172939183781388</v>
      </c>
      <c r="G9" s="39"/>
      <c r="H9" s="39"/>
      <c r="I9" s="39"/>
      <c r="J9" s="39"/>
      <c r="K9" s="39"/>
      <c r="L9" s="39"/>
      <c r="M9" s="39"/>
    </row>
    <row r="10" spans="1:21" x14ac:dyDescent="0.2">
      <c r="B10" s="37">
        <v>37469</v>
      </c>
      <c r="C10" s="38">
        <v>23.916112858896405</v>
      </c>
      <c r="D10" s="38">
        <v>3.9494456315919768</v>
      </c>
      <c r="E10" s="38">
        <v>4.2822282747200271</v>
      </c>
      <c r="G10" s="39"/>
      <c r="H10" s="39"/>
      <c r="I10" s="39"/>
      <c r="J10" s="39"/>
      <c r="K10" s="39"/>
      <c r="L10" s="39"/>
      <c r="M10" s="39"/>
    </row>
    <row r="11" spans="1:21" x14ac:dyDescent="0.2">
      <c r="B11" s="37">
        <v>37500</v>
      </c>
      <c r="C11" s="38">
        <v>24.398588316386522</v>
      </c>
      <c r="D11" s="38">
        <v>3.9854752459223226</v>
      </c>
      <c r="E11" s="38">
        <v>4.1720990846533841</v>
      </c>
      <c r="G11" s="39"/>
      <c r="H11" s="39"/>
      <c r="I11" s="39"/>
      <c r="J11" s="39"/>
      <c r="K11" s="39"/>
      <c r="L11" s="39"/>
      <c r="M11" s="39"/>
    </row>
    <row r="12" spans="1:21" x14ac:dyDescent="0.2">
      <c r="B12" s="37">
        <v>37530</v>
      </c>
      <c r="C12" s="38">
        <v>24.727341797335221</v>
      </c>
      <c r="D12" s="38">
        <v>3.9942892940197767</v>
      </c>
      <c r="E12" s="38">
        <v>4.0597111320613459</v>
      </c>
      <c r="G12" s="39"/>
      <c r="H12" s="39"/>
      <c r="I12" s="39"/>
      <c r="J12" s="39"/>
      <c r="K12" s="39"/>
      <c r="L12" s="39"/>
      <c r="M12" s="39"/>
    </row>
    <row r="13" spans="1:21" x14ac:dyDescent="0.2">
      <c r="B13" s="37">
        <v>37561</v>
      </c>
      <c r="C13" s="38">
        <v>25.188668298972043</v>
      </c>
      <c r="D13" s="38">
        <v>4.0261593361364048</v>
      </c>
      <c r="E13" s="38">
        <v>3.9853679034065643</v>
      </c>
      <c r="G13" s="39"/>
      <c r="H13" s="39"/>
      <c r="I13" s="39"/>
      <c r="J13" s="39"/>
      <c r="K13" s="39"/>
      <c r="L13" s="39"/>
      <c r="M13" s="39"/>
    </row>
    <row r="14" spans="1:21" x14ac:dyDescent="0.2">
      <c r="B14" s="37">
        <v>37591</v>
      </c>
      <c r="C14" s="38">
        <v>25.989636693813665</v>
      </c>
      <c r="D14" s="38">
        <v>4.17456680150935</v>
      </c>
      <c r="E14" s="38">
        <v>3.9616947147088508</v>
      </c>
      <c r="G14" s="39"/>
      <c r="H14" s="39"/>
      <c r="I14" s="39"/>
      <c r="J14" s="39"/>
      <c r="K14" s="39"/>
      <c r="L14" s="39"/>
      <c r="M14" s="39"/>
    </row>
    <row r="15" spans="1:21" x14ac:dyDescent="0.2">
      <c r="B15" s="37">
        <v>37622</v>
      </c>
      <c r="C15" s="38">
        <v>26.248600613496869</v>
      </c>
      <c r="D15" s="38">
        <v>4.2158793457280579</v>
      </c>
      <c r="E15" s="38">
        <v>3.9405306162231275</v>
      </c>
      <c r="G15" s="39"/>
      <c r="H15" s="39"/>
      <c r="I15" s="39"/>
      <c r="J15" s="39"/>
      <c r="K15" s="39"/>
      <c r="L15" s="39"/>
      <c r="M15" s="39"/>
      <c r="U15" s="41"/>
    </row>
    <row r="16" spans="1:21" x14ac:dyDescent="0.2">
      <c r="B16" s="37">
        <v>37653</v>
      </c>
      <c r="C16" s="38">
        <v>26.594479164625753</v>
      </c>
      <c r="D16" s="38">
        <v>4.2358553726706676</v>
      </c>
      <c r="E16" s="38">
        <v>5.4552465642097232</v>
      </c>
      <c r="G16" s="39"/>
      <c r="H16" s="39"/>
      <c r="I16" s="39"/>
      <c r="J16" s="39"/>
      <c r="K16" s="39"/>
      <c r="L16" s="39"/>
      <c r="M16" s="39"/>
      <c r="U16" s="42"/>
    </row>
    <row r="17" spans="2:13" x14ac:dyDescent="0.2">
      <c r="B17" s="37">
        <v>37681</v>
      </c>
      <c r="C17" s="38">
        <v>26.802675131934919</v>
      </c>
      <c r="D17" s="38">
        <v>4.2706737908019621</v>
      </c>
      <c r="E17" s="38">
        <v>5.1044487363892044</v>
      </c>
      <c r="G17" s="39"/>
      <c r="H17" s="39"/>
      <c r="I17" s="39"/>
      <c r="J17" s="39"/>
      <c r="K17" s="39"/>
      <c r="L17" s="39"/>
      <c r="M17" s="39"/>
    </row>
    <row r="18" spans="2:13" x14ac:dyDescent="0.2">
      <c r="B18" s="37">
        <v>37712</v>
      </c>
      <c r="C18" s="38">
        <v>27.068682923614567</v>
      </c>
      <c r="D18" s="38">
        <v>4.2873016570677693</v>
      </c>
      <c r="E18" s="38">
        <v>4.8683370744714534</v>
      </c>
      <c r="G18" s="39"/>
      <c r="H18" s="39"/>
      <c r="I18" s="39"/>
      <c r="J18" s="39"/>
      <c r="K18" s="39"/>
      <c r="L18" s="39"/>
      <c r="M18" s="39"/>
    </row>
    <row r="19" spans="2:13" x14ac:dyDescent="0.2">
      <c r="B19" s="37">
        <v>37742</v>
      </c>
      <c r="C19" s="38">
        <v>27.709653142096823</v>
      </c>
      <c r="D19" s="38">
        <v>4.3799358050364008</v>
      </c>
      <c r="E19" s="38">
        <v>4.7414259860828256</v>
      </c>
      <c r="G19" s="39"/>
      <c r="H19" s="39"/>
      <c r="I19" s="39"/>
      <c r="J19" s="39"/>
      <c r="K19" s="39"/>
      <c r="L19" s="39"/>
      <c r="M19" s="39"/>
    </row>
    <row r="20" spans="2:13" x14ac:dyDescent="0.2">
      <c r="B20" s="37">
        <v>37773</v>
      </c>
      <c r="C20" s="38">
        <v>28.429372819820319</v>
      </c>
      <c r="D20" s="38">
        <v>4.4278432415396978</v>
      </c>
      <c r="E20" s="38">
        <v>4.658967392103567</v>
      </c>
      <c r="G20" s="39"/>
      <c r="H20" s="39"/>
      <c r="I20" s="39"/>
      <c r="J20" s="39"/>
      <c r="K20" s="39"/>
      <c r="L20" s="39"/>
      <c r="M20" s="39"/>
    </row>
    <row r="21" spans="2:13" x14ac:dyDescent="0.2">
      <c r="B21" s="37">
        <v>37803</v>
      </c>
      <c r="C21" s="38">
        <v>29.178259133953826</v>
      </c>
      <c r="D21" s="38">
        <v>4.519410760094063</v>
      </c>
      <c r="E21" s="38">
        <v>4.5334616677509771</v>
      </c>
      <c r="G21" s="39"/>
      <c r="H21" s="39"/>
      <c r="I21" s="39"/>
      <c r="J21" s="39"/>
      <c r="K21" s="39"/>
      <c r="L21" s="39"/>
      <c r="M21" s="39"/>
    </row>
    <row r="22" spans="2:13" x14ac:dyDescent="0.2">
      <c r="B22" s="37">
        <v>37834</v>
      </c>
      <c r="C22" s="38">
        <v>29.567771028758436</v>
      </c>
      <c r="D22" s="38">
        <v>4.5465558106423956</v>
      </c>
      <c r="E22" s="38">
        <v>4.4188871797629474</v>
      </c>
      <c r="G22" s="39"/>
      <c r="H22" s="39"/>
      <c r="I22" s="39"/>
      <c r="J22" s="39"/>
      <c r="K22" s="39"/>
      <c r="L22" s="39"/>
      <c r="M22" s="39"/>
    </row>
    <row r="23" spans="2:13" x14ac:dyDescent="0.2">
      <c r="B23" s="37">
        <v>37865</v>
      </c>
      <c r="C23" s="38">
        <v>30.160218786872811</v>
      </c>
      <c r="D23" s="38">
        <v>4.6808723557228289</v>
      </c>
      <c r="E23" s="38">
        <v>4.3829376300884295</v>
      </c>
      <c r="G23" s="39"/>
      <c r="H23" s="39"/>
      <c r="I23" s="39"/>
      <c r="J23" s="39"/>
      <c r="K23" s="39"/>
      <c r="L23" s="39"/>
      <c r="M23" s="39"/>
    </row>
    <row r="24" spans="2:13" x14ac:dyDescent="0.2">
      <c r="B24" s="37">
        <v>37895</v>
      </c>
      <c r="C24" s="38">
        <v>30.7833568158722</v>
      </c>
      <c r="D24" s="38">
        <v>4.7800717839475446</v>
      </c>
      <c r="E24" s="38">
        <v>4.3368545244518879</v>
      </c>
      <c r="G24" s="39"/>
      <c r="H24" s="39"/>
      <c r="I24" s="39"/>
      <c r="J24" s="39"/>
      <c r="K24" s="39"/>
      <c r="L24" s="39"/>
      <c r="M24" s="39"/>
    </row>
    <row r="25" spans="2:13" x14ac:dyDescent="0.2">
      <c r="B25" s="37">
        <v>37926</v>
      </c>
      <c r="C25" s="38">
        <v>31.235135200222231</v>
      </c>
      <c r="D25" s="38">
        <v>4.8064832747688389</v>
      </c>
      <c r="E25" s="38">
        <v>4.266177044729826</v>
      </c>
      <c r="G25" s="39"/>
      <c r="H25" s="39"/>
      <c r="I25" s="39"/>
      <c r="J25" s="39"/>
      <c r="K25" s="39"/>
      <c r="L25" s="39"/>
      <c r="M25" s="39"/>
    </row>
    <row r="26" spans="2:13" x14ac:dyDescent="0.2">
      <c r="B26" s="37">
        <v>37956</v>
      </c>
      <c r="C26" s="38">
        <v>31.631466745148959</v>
      </c>
      <c r="D26" s="38">
        <v>4.8718053100833822</v>
      </c>
      <c r="E26" s="38">
        <v>4.209049924039256</v>
      </c>
      <c r="G26" s="39"/>
      <c r="H26" s="39"/>
      <c r="I26" s="39"/>
      <c r="J26" s="39"/>
      <c r="K26" s="39"/>
      <c r="L26" s="39"/>
      <c r="M26" s="39"/>
    </row>
    <row r="27" spans="2:13" x14ac:dyDescent="0.2">
      <c r="B27" s="37">
        <v>37987</v>
      </c>
      <c r="C27" s="38">
        <v>32.131817112804931</v>
      </c>
      <c r="D27" s="38">
        <v>4.9164783536346288</v>
      </c>
      <c r="E27" s="38">
        <v>4.1930337925280146</v>
      </c>
      <c r="G27" s="39"/>
      <c r="H27" s="39"/>
      <c r="I27" s="39"/>
      <c r="J27" s="39"/>
      <c r="K27" s="39"/>
      <c r="L27" s="39"/>
      <c r="M27" s="39"/>
    </row>
    <row r="28" spans="2:13" x14ac:dyDescent="0.2">
      <c r="B28" s="37">
        <v>38018</v>
      </c>
      <c r="C28" s="38">
        <v>32.520322464732295</v>
      </c>
      <c r="D28" s="38">
        <v>4.9272836423882351</v>
      </c>
      <c r="E28" s="38">
        <v>5.7674122866964446</v>
      </c>
      <c r="G28" s="39"/>
      <c r="H28" s="39"/>
      <c r="I28" s="39"/>
      <c r="J28" s="39"/>
      <c r="K28" s="39"/>
      <c r="L28" s="39"/>
      <c r="M28" s="39"/>
    </row>
    <row r="29" spans="2:13" x14ac:dyDescent="0.2">
      <c r="B29" s="37">
        <v>38047</v>
      </c>
      <c r="C29" s="38">
        <v>32.969600175696428</v>
      </c>
      <c r="D29" s="38">
        <v>5.0122205762715</v>
      </c>
      <c r="E29" s="38">
        <v>5.4388911426988553</v>
      </c>
      <c r="G29" s="39"/>
      <c r="H29" s="39"/>
      <c r="I29" s="39"/>
      <c r="J29" s="39"/>
      <c r="K29" s="39"/>
      <c r="L29" s="39"/>
      <c r="M29" s="39"/>
    </row>
    <row r="30" spans="2:13" x14ac:dyDescent="0.2">
      <c r="B30" s="37">
        <v>38078</v>
      </c>
      <c r="C30" s="38">
        <v>33.007784056863514</v>
      </c>
      <c r="D30" s="38">
        <v>5.0339259462290791</v>
      </c>
      <c r="E30" s="38">
        <v>5.2053926406310458</v>
      </c>
      <c r="G30" s="39"/>
      <c r="H30" s="39"/>
      <c r="I30" s="39"/>
      <c r="J30" s="39"/>
      <c r="K30" s="39"/>
      <c r="L30" s="39"/>
      <c r="M30" s="39"/>
    </row>
    <row r="31" spans="2:13" x14ac:dyDescent="0.2">
      <c r="B31" s="37">
        <v>38108</v>
      </c>
      <c r="C31" s="38">
        <v>33.045919104019681</v>
      </c>
      <c r="D31" s="38">
        <v>5.0329343770863844</v>
      </c>
      <c r="E31" s="38">
        <v>4.9921443757227486</v>
      </c>
      <c r="G31" s="39"/>
      <c r="H31" s="39"/>
      <c r="I31" s="39"/>
      <c r="J31" s="39"/>
      <c r="K31" s="39"/>
      <c r="L31" s="39"/>
      <c r="M31" s="39"/>
    </row>
    <row r="32" spans="2:13" x14ac:dyDescent="0.2">
      <c r="B32" s="37">
        <v>38139</v>
      </c>
      <c r="C32" s="38">
        <v>33.446083955353913</v>
      </c>
      <c r="D32" s="38">
        <v>4.99370185712755</v>
      </c>
      <c r="E32" s="38">
        <v>4.8217076886074146</v>
      </c>
      <c r="G32" s="39"/>
      <c r="H32" s="39"/>
      <c r="I32" s="39"/>
      <c r="J32" s="39"/>
      <c r="K32" s="39"/>
      <c r="L32" s="39"/>
      <c r="M32" s="39"/>
    </row>
    <row r="33" spans="2:13" x14ac:dyDescent="0.2">
      <c r="B33" s="37">
        <v>38169</v>
      </c>
      <c r="C33" s="38">
        <v>34.041824852370191</v>
      </c>
      <c r="D33" s="38">
        <v>4.9619265876700664</v>
      </c>
      <c r="E33" s="38">
        <v>4.7032264621944995</v>
      </c>
      <c r="G33" s="39"/>
      <c r="H33" s="39"/>
      <c r="I33" s="39"/>
      <c r="J33" s="39"/>
      <c r="K33" s="39"/>
      <c r="L33" s="39"/>
      <c r="M33" s="39"/>
    </row>
    <row r="34" spans="2:13" x14ac:dyDescent="0.2">
      <c r="B34" s="37">
        <v>38200</v>
      </c>
      <c r="C34" s="38">
        <v>34.823426943365632</v>
      </c>
      <c r="D34" s="38">
        <v>4.9669035785418503</v>
      </c>
      <c r="E34" s="38">
        <v>4.6302525081835642</v>
      </c>
      <c r="G34" s="39"/>
      <c r="H34" s="39"/>
      <c r="I34" s="39"/>
      <c r="J34" s="39"/>
      <c r="K34" s="39"/>
      <c r="L34" s="39"/>
      <c r="M34" s="39"/>
    </row>
    <row r="35" spans="2:13" x14ac:dyDescent="0.2">
      <c r="B35" s="37">
        <v>38231</v>
      </c>
      <c r="C35" s="38">
        <v>35.74587530715732</v>
      </c>
      <c r="D35" s="38">
        <v>5.052373011708216</v>
      </c>
      <c r="E35" s="38">
        <v>4.5525288454480597</v>
      </c>
      <c r="G35" s="39"/>
      <c r="H35" s="39"/>
      <c r="I35" s="39"/>
      <c r="J35" s="39"/>
      <c r="K35" s="39"/>
      <c r="L35" s="39"/>
      <c r="M35" s="39"/>
    </row>
    <row r="36" spans="2:13" x14ac:dyDescent="0.2">
      <c r="B36" s="37">
        <v>38261</v>
      </c>
      <c r="C36" s="38">
        <v>36.584420754779011</v>
      </c>
      <c r="D36" s="38">
        <v>5.1330261311761918</v>
      </c>
      <c r="E36" s="38">
        <v>4.5362186711758259</v>
      </c>
      <c r="G36" s="39"/>
      <c r="H36" s="39"/>
      <c r="I36" s="39"/>
      <c r="J36" s="39"/>
      <c r="K36" s="39"/>
      <c r="L36" s="39"/>
      <c r="M36" s="39"/>
    </row>
    <row r="37" spans="2:13" x14ac:dyDescent="0.2">
      <c r="B37" s="37">
        <v>38292</v>
      </c>
      <c r="C37" s="38">
        <v>37.582274901990033</v>
      </c>
      <c r="D37" s="38">
        <v>5.2076526387695701</v>
      </c>
      <c r="E37" s="38">
        <v>4.4641259488657212</v>
      </c>
    </row>
    <row r="38" spans="2:13" x14ac:dyDescent="0.2">
      <c r="B38" s="37">
        <v>38322</v>
      </c>
      <c r="C38" s="38">
        <v>38.987239716058909</v>
      </c>
      <c r="D38" s="38">
        <v>5.4242456256595188</v>
      </c>
      <c r="E38" s="38">
        <v>4.5483179572429036</v>
      </c>
    </row>
    <row r="39" spans="2:13" x14ac:dyDescent="0.2">
      <c r="B39" s="37">
        <v>38353</v>
      </c>
      <c r="C39" s="38">
        <v>39.420410919494024</v>
      </c>
      <c r="D39" s="38">
        <v>5.4723720226176331</v>
      </c>
      <c r="E39" s="38">
        <v>4.5318674242918178</v>
      </c>
    </row>
    <row r="40" spans="2:13" x14ac:dyDescent="0.2">
      <c r="B40" s="37">
        <v>38384</v>
      </c>
      <c r="C40" s="38">
        <v>40.313453806478101</v>
      </c>
      <c r="D40" s="38">
        <v>5.6354210301987537</v>
      </c>
      <c r="E40" s="38">
        <v>6.2000593891014057</v>
      </c>
    </row>
    <row r="41" spans="2:13" x14ac:dyDescent="0.2">
      <c r="B41" s="37">
        <v>38412</v>
      </c>
      <c r="C41" s="38">
        <v>39.692183908827708</v>
      </c>
      <c r="D41" s="38">
        <v>5.7223415235622186</v>
      </c>
      <c r="E41" s="38">
        <v>5.7750064586569714</v>
      </c>
    </row>
    <row r="42" spans="2:13" x14ac:dyDescent="0.2">
      <c r="B42" s="37">
        <v>38443</v>
      </c>
      <c r="C42" s="38">
        <v>40.80825143625303</v>
      </c>
      <c r="D42" s="38">
        <v>5.8528108690979623</v>
      </c>
      <c r="E42" s="38">
        <v>5.6160662803144925</v>
      </c>
    </row>
    <row r="43" spans="2:13" x14ac:dyDescent="0.2">
      <c r="B43" s="37">
        <v>38473</v>
      </c>
      <c r="C43" s="38">
        <v>41.482608767561196</v>
      </c>
      <c r="D43" s="38">
        <v>6.0092249635198245</v>
      </c>
      <c r="E43" s="38">
        <v>5.4613562083040463</v>
      </c>
    </row>
    <row r="44" spans="2:13" x14ac:dyDescent="0.2">
      <c r="B44" s="37">
        <v>38504</v>
      </c>
      <c r="C44" s="38">
        <v>42.97867205862272</v>
      </c>
      <c r="D44" s="38">
        <v>6.2442296131626929</v>
      </c>
      <c r="E44" s="38">
        <v>5.3768068424471593</v>
      </c>
    </row>
    <row r="45" spans="2:13" x14ac:dyDescent="0.2">
      <c r="B45" s="37">
        <v>38534</v>
      </c>
      <c r="C45" s="38">
        <v>44.478561608400803</v>
      </c>
      <c r="D45" s="38">
        <v>6.5414510631848346</v>
      </c>
      <c r="E45" s="38">
        <v>5.3217537694716199</v>
      </c>
    </row>
    <row r="46" spans="2:13" x14ac:dyDescent="0.2">
      <c r="B46" s="37">
        <v>38565</v>
      </c>
      <c r="C46" s="38">
        <v>45.627406352344103</v>
      </c>
      <c r="D46" s="38">
        <v>6.8182238322656135</v>
      </c>
      <c r="E46" s="38">
        <v>5.2406966250859464</v>
      </c>
    </row>
    <row r="47" spans="2:13" x14ac:dyDescent="0.2">
      <c r="B47" s="37">
        <v>38596</v>
      </c>
      <c r="C47" s="38">
        <v>47.635717366806951</v>
      </c>
      <c r="D47" s="38">
        <v>7.1869915690097592</v>
      </c>
      <c r="E47" s="38">
        <v>5.2963195631003757</v>
      </c>
    </row>
    <row r="48" spans="2:13" x14ac:dyDescent="0.2">
      <c r="B48" s="37">
        <v>38626</v>
      </c>
      <c r="C48" s="38">
        <v>48.047087756737703</v>
      </c>
      <c r="D48" s="38">
        <v>7.3797236978380552</v>
      </c>
      <c r="E48" s="38">
        <v>5.1620802298099484</v>
      </c>
    </row>
    <row r="49" spans="2:5" x14ac:dyDescent="0.2">
      <c r="B49" s="37">
        <v>38657</v>
      </c>
      <c r="C49" s="38">
        <v>49.750320443982261</v>
      </c>
      <c r="D49" s="38">
        <v>7.6973450707902371</v>
      </c>
      <c r="E49" s="38">
        <v>5.1517020162176275</v>
      </c>
    </row>
    <row r="50" spans="2:5" x14ac:dyDescent="0.2">
      <c r="B50" s="37">
        <v>38687</v>
      </c>
      <c r="C50" s="38">
        <v>51.40311013024786</v>
      </c>
      <c r="D50" s="38">
        <v>8.2581135705013953</v>
      </c>
      <c r="E50" s="38">
        <v>5.1513709138635377</v>
      </c>
    </row>
    <row r="51" spans="2:5" x14ac:dyDescent="0.2">
      <c r="B51" s="37">
        <v>38718</v>
      </c>
      <c r="C51" s="38">
        <v>53.346271269407168</v>
      </c>
      <c r="D51" s="38">
        <v>8.6962788458151987</v>
      </c>
      <c r="E51" s="38">
        <v>5.233160548875853</v>
      </c>
    </row>
    <row r="52" spans="2:5" x14ac:dyDescent="0.2">
      <c r="B52" s="37">
        <v>38749</v>
      </c>
      <c r="C52" s="38">
        <v>54.17317563226819</v>
      </c>
      <c r="D52" s="38">
        <v>8.9531878390277768</v>
      </c>
      <c r="E52" s="38">
        <v>7.1442362939592288</v>
      </c>
    </row>
    <row r="53" spans="2:5" x14ac:dyDescent="0.2">
      <c r="B53" s="37">
        <v>38777</v>
      </c>
      <c r="C53" s="38">
        <v>54.093809774122626</v>
      </c>
      <c r="D53" s="38">
        <v>9.0971779556137342</v>
      </c>
      <c r="E53" s="38">
        <v>6.6702065773390338</v>
      </c>
    </row>
    <row r="54" spans="2:5" x14ac:dyDescent="0.2">
      <c r="B54" s="37">
        <v>38808</v>
      </c>
      <c r="C54" s="38">
        <v>53.889414524471533</v>
      </c>
      <c r="D54" s="38">
        <v>9.1709143096689338</v>
      </c>
      <c r="E54" s="38">
        <v>6.3471001391776225</v>
      </c>
    </row>
    <row r="55" spans="2:5" x14ac:dyDescent="0.2">
      <c r="B55" s="37">
        <v>38838</v>
      </c>
      <c r="C55" s="38">
        <v>52.015031102082908</v>
      </c>
      <c r="D55" s="38">
        <v>8.9683995364103133</v>
      </c>
      <c r="E55" s="38">
        <v>5.9197443883349772</v>
      </c>
    </row>
    <row r="56" spans="2:5" x14ac:dyDescent="0.2">
      <c r="B56" s="37">
        <v>38869</v>
      </c>
      <c r="C56" s="38">
        <v>50.374569740179808</v>
      </c>
      <c r="D56" s="38">
        <v>8.5337040489307245</v>
      </c>
      <c r="E56" s="38">
        <v>5.5283178035354332</v>
      </c>
    </row>
    <row r="57" spans="2:5" x14ac:dyDescent="0.2">
      <c r="B57" s="37">
        <v>38899</v>
      </c>
      <c r="C57" s="38">
        <v>52.326926351156871</v>
      </c>
      <c r="D57" s="38">
        <v>8.433164452832667</v>
      </c>
      <c r="E57" s="38">
        <v>5.461381551007916</v>
      </c>
    </row>
    <row r="58" spans="2:5" x14ac:dyDescent="0.2">
      <c r="B58" s="37">
        <v>38930</v>
      </c>
      <c r="C58" s="38">
        <v>53.707341684891936</v>
      </c>
      <c r="D58" s="38">
        <v>8.4705374904254676</v>
      </c>
      <c r="E58" s="38">
        <v>5.3637632260393016</v>
      </c>
    </row>
    <row r="59" spans="2:5" x14ac:dyDescent="0.2">
      <c r="B59" s="37">
        <v>38961</v>
      </c>
      <c r="C59" s="38">
        <v>54.298165641454801</v>
      </c>
      <c r="D59" s="38">
        <v>8.4723437744977979</v>
      </c>
      <c r="E59" s="38">
        <v>5.2183205008777769</v>
      </c>
    </row>
    <row r="60" spans="2:5" x14ac:dyDescent="0.2">
      <c r="B60" s="37">
        <v>38991</v>
      </c>
      <c r="C60" s="38">
        <v>55.997436554298616</v>
      </c>
      <c r="D60" s="38">
        <v>8.4848892832226674</v>
      </c>
      <c r="E60" s="38">
        <v>5.1733391826551678</v>
      </c>
    </row>
    <row r="61" spans="2:5" x14ac:dyDescent="0.2">
      <c r="B61" s="37">
        <v>39022</v>
      </c>
      <c r="C61" s="38">
        <v>56.549369886927003</v>
      </c>
      <c r="D61" s="38">
        <v>8.4445522534917341</v>
      </c>
      <c r="E61" s="38">
        <v>5.0543716434829049</v>
      </c>
    </row>
    <row r="62" spans="2:5" x14ac:dyDescent="0.2">
      <c r="B62" s="37">
        <v>39052</v>
      </c>
      <c r="C62" s="38">
        <v>58.241859693034669</v>
      </c>
      <c r="D62" s="38">
        <v>8.2894725783097574</v>
      </c>
      <c r="E62" s="38">
        <v>5.0283632770318727</v>
      </c>
    </row>
    <row r="63" spans="2:5" x14ac:dyDescent="0.2">
      <c r="B63" s="37">
        <v>39083</v>
      </c>
      <c r="C63" s="38">
        <v>57.793808962869278</v>
      </c>
      <c r="D63" s="38">
        <v>8.1425463061104502</v>
      </c>
      <c r="E63" s="38">
        <v>4.9495879397683558</v>
      </c>
    </row>
    <row r="64" spans="2:5" x14ac:dyDescent="0.2">
      <c r="B64" s="37">
        <v>39114</v>
      </c>
      <c r="C64" s="38">
        <v>57.044674301318203</v>
      </c>
      <c r="D64" s="38">
        <v>7.9275593899168042</v>
      </c>
      <c r="E64" s="38">
        <v>6.7433736924744334</v>
      </c>
    </row>
    <row r="65" spans="2:5" x14ac:dyDescent="0.2">
      <c r="B65" s="37">
        <v>39142</v>
      </c>
      <c r="C65" s="38">
        <v>57.16943411905828</v>
      </c>
      <c r="D65" s="38">
        <v>7.7440053778513729</v>
      </c>
      <c r="E65" s="38">
        <v>6.2895925263041219</v>
      </c>
    </row>
    <row r="66" spans="2:5" x14ac:dyDescent="0.2">
      <c r="B66" s="37">
        <v>39173</v>
      </c>
      <c r="C66" s="38">
        <v>57.258114742588745</v>
      </c>
      <c r="D66" s="38">
        <v>7.6468113231816002</v>
      </c>
      <c r="E66" s="38">
        <v>6.0090398747290479</v>
      </c>
    </row>
    <row r="67" spans="2:5" x14ac:dyDescent="0.2">
      <c r="B67" s="37">
        <v>39203</v>
      </c>
      <c r="C67" s="38">
        <v>57.673987160673903</v>
      </c>
      <c r="D67" s="38">
        <v>7.3574865598022354</v>
      </c>
      <c r="E67" s="38">
        <v>5.7699277843248415</v>
      </c>
    </row>
    <row r="68" spans="2:5" x14ac:dyDescent="0.2">
      <c r="B68" s="37">
        <v>39234</v>
      </c>
      <c r="C68" s="38">
        <v>58.718126113531433</v>
      </c>
      <c r="D68" s="38">
        <v>7.4104599338947459</v>
      </c>
      <c r="E68" s="38">
        <v>5.5886543683576138</v>
      </c>
    </row>
    <row r="69" spans="2:5" x14ac:dyDescent="0.2">
      <c r="B69" s="37">
        <v>39264</v>
      </c>
      <c r="C69" s="38">
        <v>59.823627400720959</v>
      </c>
      <c r="D69" s="38">
        <v>7.3665461569132988</v>
      </c>
      <c r="E69" s="38">
        <v>5.4096168875284745</v>
      </c>
    </row>
    <row r="70" spans="2:5" x14ac:dyDescent="0.2">
      <c r="B70" s="37">
        <v>39295</v>
      </c>
      <c r="C70" s="38">
        <v>60.49886199650642</v>
      </c>
      <c r="D70" s="38">
        <v>7.4622031613713959</v>
      </c>
      <c r="E70" s="38">
        <v>5.2409687586002951</v>
      </c>
    </row>
    <row r="71" spans="2:5" x14ac:dyDescent="0.2">
      <c r="B71" s="37">
        <v>39326</v>
      </c>
      <c r="C71" s="38">
        <v>61.362872947927464</v>
      </c>
      <c r="D71" s="38">
        <v>7.4308896282052626</v>
      </c>
      <c r="E71" s="38">
        <v>5.1056541774825943</v>
      </c>
    </row>
    <row r="72" spans="2:5" x14ac:dyDescent="0.2">
      <c r="B72" s="37">
        <v>39356</v>
      </c>
      <c r="C72" s="38">
        <v>62.647969080456761</v>
      </c>
      <c r="D72" s="38">
        <v>7.4816998836924924</v>
      </c>
      <c r="E72" s="38">
        <v>5.0149640453714532</v>
      </c>
    </row>
    <row r="73" spans="2:5" x14ac:dyDescent="0.2">
      <c r="B73" s="37">
        <v>39387</v>
      </c>
      <c r="C73" s="38">
        <v>64.014776106715601</v>
      </c>
      <c r="D73" s="38">
        <v>7.5266256829040561</v>
      </c>
      <c r="E73" s="38">
        <v>4.9281083013893037</v>
      </c>
    </row>
    <row r="74" spans="2:5" x14ac:dyDescent="0.2">
      <c r="B74" s="37">
        <v>39417</v>
      </c>
      <c r="C74" s="38">
        <v>65.033646868422153</v>
      </c>
      <c r="D74" s="38">
        <v>7.7871426640353372</v>
      </c>
      <c r="E74" s="38">
        <v>4.8370599877072937</v>
      </c>
    </row>
    <row r="75" spans="2:5" x14ac:dyDescent="0.2">
      <c r="B75" s="37">
        <v>39448</v>
      </c>
      <c r="C75" s="38">
        <v>62.387394075022208</v>
      </c>
      <c r="D75" s="38">
        <v>7.4883206194527592</v>
      </c>
      <c r="E75" s="38">
        <v>4.6228836503889355</v>
      </c>
    </row>
    <row r="76" spans="2:5" x14ac:dyDescent="0.2">
      <c r="B76" s="37">
        <v>39479</v>
      </c>
      <c r="C76" s="38">
        <v>62.366226326020438</v>
      </c>
      <c r="D76" s="38">
        <v>7.4220378606375181</v>
      </c>
      <c r="E76" s="38">
        <v>6.5538488399421642</v>
      </c>
    </row>
    <row r="77" spans="2:5" x14ac:dyDescent="0.2">
      <c r="B77" s="37">
        <v>39508</v>
      </c>
      <c r="C77" s="38">
        <v>62.486784929367182</v>
      </c>
      <c r="D77" s="38">
        <v>7.3808030496102139</v>
      </c>
      <c r="E77" s="38">
        <v>6.1638181192666517</v>
      </c>
    </row>
    <row r="78" spans="2:5" x14ac:dyDescent="0.2">
      <c r="B78" s="37">
        <v>39539</v>
      </c>
      <c r="C78" s="38">
        <v>65.246717322184182</v>
      </c>
      <c r="D78" s="38">
        <v>7.4919463761287997</v>
      </c>
      <c r="E78" s="38">
        <v>5.9399145665199384</v>
      </c>
    </row>
    <row r="79" spans="2:5" x14ac:dyDescent="0.2">
      <c r="B79" s="37">
        <v>39569</v>
      </c>
      <c r="C79" s="38">
        <v>65.674508985109625</v>
      </c>
      <c r="D79" s="38">
        <v>7.476272137951903</v>
      </c>
      <c r="E79" s="38">
        <v>5.7154063181766048</v>
      </c>
    </row>
    <row r="80" spans="2:5" x14ac:dyDescent="0.2">
      <c r="B80" s="37">
        <v>39600</v>
      </c>
      <c r="C80" s="38">
        <v>64.020565255988586</v>
      </c>
      <c r="D80" s="38">
        <v>7.3712813628230283</v>
      </c>
      <c r="E80" s="38">
        <v>5.4362005355256589</v>
      </c>
    </row>
    <row r="81" spans="2:5" x14ac:dyDescent="0.2">
      <c r="B81" s="37">
        <v>39630</v>
      </c>
      <c r="C81" s="38">
        <v>64.677774127925318</v>
      </c>
      <c r="D81" s="38">
        <v>7.3327068424891344</v>
      </c>
      <c r="E81" s="38">
        <v>5.2097238693307961</v>
      </c>
    </row>
    <row r="82" spans="2:5" x14ac:dyDescent="0.2">
      <c r="B82" s="37">
        <v>39661</v>
      </c>
      <c r="C82" s="38">
        <v>67.392654025046809</v>
      </c>
      <c r="D82" s="38">
        <v>7.4429789702869416</v>
      </c>
      <c r="E82" s="38">
        <v>5.1704016115711227</v>
      </c>
    </row>
    <row r="83" spans="2:5" x14ac:dyDescent="0.2">
      <c r="B83" s="37">
        <v>39692</v>
      </c>
      <c r="C83" s="38">
        <v>67.181242293317865</v>
      </c>
      <c r="D83" s="38">
        <v>7.5140640763513815</v>
      </c>
      <c r="E83" s="38">
        <v>5.025157865933501</v>
      </c>
    </row>
    <row r="84" spans="2:5" x14ac:dyDescent="0.2">
      <c r="B84" s="37">
        <v>39722</v>
      </c>
      <c r="C84" s="38">
        <v>63.660559114166006</v>
      </c>
      <c r="D84" s="38">
        <v>7.3232975938551137</v>
      </c>
      <c r="E84" s="38">
        <v>4.7603986424288598</v>
      </c>
    </row>
    <row r="85" spans="2:5" x14ac:dyDescent="0.2">
      <c r="B85" s="37">
        <v>39753</v>
      </c>
      <c r="C85" s="38">
        <v>65.603180029630153</v>
      </c>
      <c r="D85" s="38">
        <v>7.3659098358962281</v>
      </c>
      <c r="E85" s="38">
        <v>4.7249293130252044</v>
      </c>
    </row>
    <row r="86" spans="2:5" x14ac:dyDescent="0.2">
      <c r="B86" s="37">
        <v>39783</v>
      </c>
      <c r="C86" s="38">
        <v>68.975907136385018</v>
      </c>
      <c r="D86" s="38">
        <v>7.6048894374657507</v>
      </c>
      <c r="E86" s="38">
        <v>4.7419322613995414</v>
      </c>
    </row>
    <row r="87" spans="2:5" x14ac:dyDescent="0.2">
      <c r="B87" s="37">
        <v>39814</v>
      </c>
      <c r="C87" s="38">
        <v>71.449966505252405</v>
      </c>
      <c r="D87" s="38">
        <v>7.6931960541272728</v>
      </c>
      <c r="E87" s="38">
        <v>4.8172993612112496</v>
      </c>
    </row>
    <row r="88" spans="2:5" x14ac:dyDescent="0.2">
      <c r="B88" s="37">
        <v>39845</v>
      </c>
      <c r="C88" s="38">
        <v>71.401378612164294</v>
      </c>
      <c r="D88" s="38">
        <v>7.7187887854615109</v>
      </c>
      <c r="E88" s="38">
        <v>6.9366035414583163</v>
      </c>
    </row>
    <row r="89" spans="2:5" x14ac:dyDescent="0.2">
      <c r="B89" s="37">
        <v>39873</v>
      </c>
      <c r="C89" s="38">
        <v>72.849618681672595</v>
      </c>
      <c r="D89" s="38">
        <v>7.8353541407251157</v>
      </c>
      <c r="E89" s="38">
        <v>6.570206582092287</v>
      </c>
    </row>
    <row r="90" spans="2:5" x14ac:dyDescent="0.2">
      <c r="B90" s="37">
        <v>39904</v>
      </c>
      <c r="C90" s="38">
        <v>75.662837808330465</v>
      </c>
      <c r="D90" s="38">
        <v>8.0058733064424779</v>
      </c>
      <c r="E90" s="38">
        <v>6.4399941313898958</v>
      </c>
    </row>
    <row r="91" spans="2:5" x14ac:dyDescent="0.2">
      <c r="B91" s="37">
        <v>39934</v>
      </c>
      <c r="C91" s="38">
        <v>78.173852422125464</v>
      </c>
      <c r="D91" s="38">
        <v>8.1918461673167844</v>
      </c>
      <c r="E91" s="38">
        <v>6.309129634670402</v>
      </c>
    </row>
    <row r="92" spans="2:5" x14ac:dyDescent="0.2">
      <c r="B92" s="37">
        <v>39965</v>
      </c>
      <c r="C92" s="38">
        <v>79.301642504868511</v>
      </c>
      <c r="D92" s="38">
        <v>8.2972740385522936</v>
      </c>
      <c r="E92" s="38">
        <v>6.1070722367107315</v>
      </c>
    </row>
    <row r="93" spans="2:5" x14ac:dyDescent="0.2">
      <c r="B93" s="37">
        <v>39995</v>
      </c>
      <c r="C93" s="38">
        <v>82.207303167868915</v>
      </c>
      <c r="D93" s="38">
        <v>8.4428144240067766</v>
      </c>
      <c r="E93" s="38">
        <v>5.9781333002012014</v>
      </c>
    </row>
    <row r="94" spans="2:5" x14ac:dyDescent="0.2">
      <c r="B94" s="37">
        <v>40026</v>
      </c>
      <c r="C94" s="38">
        <v>83.103053227593648</v>
      </c>
      <c r="D94" s="38">
        <v>8.525918316331536</v>
      </c>
      <c r="E94" s="38">
        <v>5.8424536243101626</v>
      </c>
    </row>
    <row r="95" spans="2:5" x14ac:dyDescent="0.2">
      <c r="B95" s="37">
        <v>40057</v>
      </c>
      <c r="C95" s="38">
        <v>86.676739464242871</v>
      </c>
      <c r="D95" s="38">
        <v>8.6490841758547248</v>
      </c>
      <c r="E95" s="38">
        <v>5.8398670894648879</v>
      </c>
    </row>
    <row r="96" spans="2:5" x14ac:dyDescent="0.2">
      <c r="B96" s="37">
        <v>40087</v>
      </c>
      <c r="C96" s="38">
        <v>87.523207292641828</v>
      </c>
      <c r="D96" s="38">
        <v>8.793429566682553</v>
      </c>
      <c r="E96" s="38">
        <v>5.7683843132346135</v>
      </c>
    </row>
    <row r="97" spans="2:6" x14ac:dyDescent="0.2">
      <c r="B97" s="37">
        <v>40118</v>
      </c>
      <c r="C97" s="38">
        <v>91.196361424881161</v>
      </c>
      <c r="D97" s="38">
        <v>8.9829315014694409</v>
      </c>
      <c r="E97" s="38">
        <v>5.799390337576229</v>
      </c>
    </row>
    <row r="98" spans="2:6" x14ac:dyDescent="0.2">
      <c r="B98" s="37">
        <v>40148</v>
      </c>
      <c r="C98" s="38">
        <v>92.547738262901703</v>
      </c>
      <c r="D98" s="38">
        <v>9.3718279337672161</v>
      </c>
      <c r="E98" s="38">
        <v>5.7004039541769833</v>
      </c>
    </row>
    <row r="99" spans="2:6" x14ac:dyDescent="0.2">
      <c r="B99" s="37">
        <v>40179</v>
      </c>
      <c r="C99" s="38">
        <v>91.541423226630698</v>
      </c>
      <c r="D99" s="38">
        <v>9.2720167967402816</v>
      </c>
      <c r="E99" s="38">
        <v>5.5843233593812753</v>
      </c>
    </row>
    <row r="100" spans="2:6" x14ac:dyDescent="0.2">
      <c r="B100" s="37">
        <v>40210</v>
      </c>
      <c r="C100" s="38">
        <v>91.716245064487907</v>
      </c>
      <c r="D100" s="38">
        <v>9.2333274216068091</v>
      </c>
      <c r="E100" s="38">
        <v>7.8275794137463288</v>
      </c>
    </row>
    <row r="101" spans="2:6" x14ac:dyDescent="0.2">
      <c r="B101" s="37">
        <v>40238</v>
      </c>
      <c r="C101" s="38">
        <v>94.258881070756615</v>
      </c>
      <c r="D101" s="38">
        <v>9.3707897778006863</v>
      </c>
      <c r="E101" s="38">
        <v>7.4584981327749853</v>
      </c>
    </row>
    <row r="102" spans="2:6" x14ac:dyDescent="0.2">
      <c r="B102" s="37">
        <v>40269</v>
      </c>
      <c r="C102" s="38">
        <v>96.04988676955179</v>
      </c>
      <c r="D102" s="38">
        <v>9.4934197890042622</v>
      </c>
      <c r="E102" s="38">
        <v>7.2788272051557925</v>
      </c>
    </row>
    <row r="103" spans="2:6" x14ac:dyDescent="0.2">
      <c r="B103" s="37">
        <v>40299</v>
      </c>
      <c r="C103" s="38">
        <v>96.025083282726698</v>
      </c>
      <c r="D103" s="38">
        <v>9.458158663961143</v>
      </c>
      <c r="E103" s="38">
        <v>7.0471868456943723</v>
      </c>
    </row>
    <row r="104" spans="2:6" x14ac:dyDescent="0.2">
      <c r="B104" s="37">
        <v>40330</v>
      </c>
      <c r="C104" s="38">
        <v>97.361084953877452</v>
      </c>
      <c r="D104" s="38">
        <v>9.4951542334942847</v>
      </c>
      <c r="E104" s="38">
        <v>6.8584284164580023</v>
      </c>
    </row>
    <row r="105" spans="2:6" x14ac:dyDescent="0.2">
      <c r="B105" s="37">
        <v>40360</v>
      </c>
      <c r="C105" s="38">
        <v>102.36839936107455</v>
      </c>
      <c r="D105" s="38">
        <v>9.759209651981454</v>
      </c>
      <c r="E105" s="38">
        <v>6.8126567786233494</v>
      </c>
      <c r="F105" s="43"/>
    </row>
    <row r="106" spans="2:6" x14ac:dyDescent="0.2">
      <c r="B106" s="37">
        <v>40391</v>
      </c>
      <c r="C106" s="38">
        <v>105.34820015285764</v>
      </c>
      <c r="D106" s="38">
        <v>9.9291771552647763</v>
      </c>
      <c r="E106" s="38">
        <v>6.7536160860049961</v>
      </c>
    </row>
    <row r="107" spans="2:6" x14ac:dyDescent="0.2">
      <c r="B107" s="37">
        <v>40422</v>
      </c>
      <c r="C107" s="38">
        <v>108.56641598374195</v>
      </c>
      <c r="D107" s="38">
        <v>10.241552599336892</v>
      </c>
      <c r="E107" s="38">
        <v>6.7341742623229059</v>
      </c>
    </row>
    <row r="108" spans="2:6" x14ac:dyDescent="0.2">
      <c r="B108" s="37">
        <v>40452</v>
      </c>
      <c r="C108" s="38">
        <v>112.61309330458542</v>
      </c>
      <c r="D108" s="38">
        <v>10.686908913296527</v>
      </c>
      <c r="E108" s="38">
        <v>6.7869940379047025</v>
      </c>
    </row>
    <row r="109" spans="2:6" x14ac:dyDescent="0.2">
      <c r="B109" s="37">
        <v>40483</v>
      </c>
      <c r="C109" s="38">
        <v>109.38568795919835</v>
      </c>
      <c r="D109" s="38">
        <v>10.56769577301425</v>
      </c>
      <c r="E109" s="38">
        <v>6.5030247697421046</v>
      </c>
    </row>
    <row r="110" spans="2:6" x14ac:dyDescent="0.2">
      <c r="B110" s="37">
        <v>40513</v>
      </c>
      <c r="C110" s="38">
        <v>111.03725384744926</v>
      </c>
      <c r="D110" s="38">
        <v>10.958169555263062</v>
      </c>
      <c r="E110" s="38">
        <v>6.4218927752687529</v>
      </c>
    </row>
    <row r="111" spans="2:6" x14ac:dyDescent="0.2">
      <c r="B111" s="37">
        <v>40544</v>
      </c>
      <c r="C111" s="38">
        <v>108.40313096615516</v>
      </c>
      <c r="D111" s="38">
        <v>10.782785293652932</v>
      </c>
      <c r="E111" s="38">
        <v>6.2595574918276871</v>
      </c>
    </row>
    <row r="112" spans="2:6" x14ac:dyDescent="0.2">
      <c r="B112" s="37">
        <v>40575</v>
      </c>
      <c r="C112" s="38">
        <v>108.24584631700252</v>
      </c>
      <c r="D112" s="38">
        <v>10.760932801169416</v>
      </c>
      <c r="E112" s="38">
        <v>8.6361991816198103</v>
      </c>
    </row>
    <row r="113" spans="2:5" x14ac:dyDescent="0.2">
      <c r="B113" s="37">
        <v>40603</v>
      </c>
      <c r="C113" s="38">
        <v>109.45236288808067</v>
      </c>
      <c r="D113" s="38">
        <v>10.694186900589942</v>
      </c>
      <c r="E113" s="38">
        <v>8.1234307687800076</v>
      </c>
    </row>
    <row r="114" spans="2:5" x14ac:dyDescent="0.2">
      <c r="B114" s="37">
        <v>40634</v>
      </c>
      <c r="C114" s="38">
        <v>110.24479600348289</v>
      </c>
      <c r="D114" s="38">
        <v>10.697583058747048</v>
      </c>
      <c r="E114" s="38">
        <v>7.855910722221271</v>
      </c>
    </row>
    <row r="115" spans="2:5" x14ac:dyDescent="0.2">
      <c r="B115" s="37">
        <v>40664</v>
      </c>
      <c r="C115" s="38">
        <v>112.33671562917353</v>
      </c>
      <c r="D115" s="38">
        <v>10.706938872414669</v>
      </c>
      <c r="E115" s="38">
        <v>7.6505771593446426</v>
      </c>
    </row>
    <row r="116" spans="2:5" x14ac:dyDescent="0.2">
      <c r="B116" s="37">
        <v>40695</v>
      </c>
      <c r="C116" s="38">
        <v>111.58375153967512</v>
      </c>
      <c r="D116" s="38">
        <v>10.591872508616762</v>
      </c>
      <c r="E116" s="38">
        <v>7.3582295311409069</v>
      </c>
    </row>
    <row r="117" spans="2:5" x14ac:dyDescent="0.2">
      <c r="B117" s="37">
        <v>40725</v>
      </c>
      <c r="C117" s="38">
        <v>111.37953656369035</v>
      </c>
      <c r="D117" s="38">
        <v>10.610058914910569</v>
      </c>
      <c r="E117" s="38">
        <v>7.1174712428479507</v>
      </c>
    </row>
    <row r="118" spans="2:5" x14ac:dyDescent="0.2">
      <c r="B118" s="37">
        <v>40756</v>
      </c>
      <c r="C118" s="38">
        <v>112.18272654127986</v>
      </c>
      <c r="D118" s="38">
        <v>10.546616578494607</v>
      </c>
      <c r="E118" s="38">
        <v>6.8996157055239165</v>
      </c>
    </row>
    <row r="119" spans="2:5" x14ac:dyDescent="0.2">
      <c r="B119" s="37">
        <v>40787</v>
      </c>
      <c r="C119" s="38">
        <v>109.54233144427242</v>
      </c>
      <c r="D119" s="38">
        <v>10.358607516524328</v>
      </c>
      <c r="E119" s="38">
        <v>6.5749602974925185</v>
      </c>
    </row>
    <row r="120" spans="2:5" x14ac:dyDescent="0.2">
      <c r="B120" s="37">
        <v>40817</v>
      </c>
      <c r="C120" s="38">
        <v>112.46620033562371</v>
      </c>
      <c r="D120" s="38">
        <v>10.531757643038157</v>
      </c>
      <c r="E120" s="38">
        <v>6.5434294366845718</v>
      </c>
    </row>
    <row r="121" spans="2:5" x14ac:dyDescent="0.2">
      <c r="B121" s="37">
        <v>40848</v>
      </c>
      <c r="C121" s="38">
        <v>111.3341012631344</v>
      </c>
      <c r="D121" s="38">
        <v>10.465059979822426</v>
      </c>
      <c r="E121" s="38">
        <v>6.2975318943398149</v>
      </c>
    </row>
    <row r="122" spans="2:5" x14ac:dyDescent="0.2">
      <c r="B122" s="37">
        <v>40878</v>
      </c>
      <c r="C122" s="38">
        <v>112.32916883343508</v>
      </c>
      <c r="D122" s="38">
        <v>10.851624868202995</v>
      </c>
      <c r="E122" s="38">
        <v>6.1412457388208432</v>
      </c>
    </row>
    <row r="123" spans="2:5" x14ac:dyDescent="0.2">
      <c r="B123" s="37">
        <v>40909</v>
      </c>
      <c r="C123" s="38">
        <v>114.13439119462438</v>
      </c>
      <c r="D123" s="38">
        <v>10.945480648315284</v>
      </c>
      <c r="E123" s="38">
        <v>6.2020972243065877</v>
      </c>
    </row>
    <row r="124" spans="2:5" x14ac:dyDescent="0.2">
      <c r="B124" s="37">
        <v>40940</v>
      </c>
      <c r="C124" s="38">
        <v>116.53174289919592</v>
      </c>
      <c r="D124" s="38">
        <v>11.078473064201347</v>
      </c>
      <c r="E124" s="38">
        <v>8.8798333090829455</v>
      </c>
    </row>
    <row r="125" spans="2:5" x14ac:dyDescent="0.2">
      <c r="B125" s="37">
        <v>40969</v>
      </c>
      <c r="C125" s="38">
        <v>117.71211164628706</v>
      </c>
      <c r="D125" s="38">
        <v>11.217487033732132</v>
      </c>
      <c r="E125" s="38">
        <v>8.3597360656893684</v>
      </c>
    </row>
    <row r="126" spans="2:5" x14ac:dyDescent="0.2">
      <c r="B126" s="37">
        <v>41000</v>
      </c>
      <c r="C126" s="38">
        <v>120.22605018003878</v>
      </c>
      <c r="D126" s="38">
        <v>11.399943379108873</v>
      </c>
      <c r="E126" s="38">
        <v>8.115682783304349</v>
      </c>
    </row>
    <row r="127" spans="2:5" x14ac:dyDescent="0.2">
      <c r="B127" s="37">
        <v>41030</v>
      </c>
      <c r="C127" s="38">
        <v>118.49028065148183</v>
      </c>
      <c r="D127" s="38">
        <v>11.251568765275543</v>
      </c>
      <c r="E127" s="38">
        <v>7.7446732975694941</v>
      </c>
    </row>
    <row r="128" spans="2:5" x14ac:dyDescent="0.2">
      <c r="B128" s="37">
        <v>41061</v>
      </c>
      <c r="C128" s="38">
        <v>118.33599982790255</v>
      </c>
      <c r="D128" s="38">
        <v>11.132012264311831</v>
      </c>
      <c r="E128" s="38">
        <v>7.4197044095421587</v>
      </c>
    </row>
    <row r="129" spans="2:6" x14ac:dyDescent="0.2">
      <c r="B129" s="37">
        <v>41091</v>
      </c>
      <c r="C129" s="38">
        <v>121.18004588495889</v>
      </c>
      <c r="D129" s="38">
        <v>11.292299685054743</v>
      </c>
      <c r="E129" s="38">
        <v>7.2787726715689214</v>
      </c>
    </row>
    <row r="130" spans="2:6" x14ac:dyDescent="0.2">
      <c r="B130" s="37">
        <v>41122</v>
      </c>
      <c r="C130" s="38">
        <v>122.78682045078814</v>
      </c>
      <c r="D130" s="38">
        <v>11.380331849662698</v>
      </c>
      <c r="E130" s="38">
        <v>7.1381634691969893</v>
      </c>
    </row>
    <row r="131" spans="2:6" x14ac:dyDescent="0.2">
      <c r="B131" s="37">
        <v>41153</v>
      </c>
      <c r="C131" s="38">
        <v>125.14288795940411</v>
      </c>
      <c r="D131" s="38">
        <v>11.459499513631846</v>
      </c>
      <c r="E131" s="38">
        <v>7.0318612646749159</v>
      </c>
    </row>
    <row r="132" spans="2:6" x14ac:dyDescent="0.2">
      <c r="B132" s="37">
        <v>41183</v>
      </c>
      <c r="C132" s="38">
        <v>129.67037390713293</v>
      </c>
      <c r="D132" s="38">
        <v>11.670999281194648</v>
      </c>
      <c r="E132" s="38">
        <v>7.0070776750799526</v>
      </c>
    </row>
    <row r="133" spans="2:6" x14ac:dyDescent="0.2">
      <c r="B133" s="37">
        <v>41214</v>
      </c>
      <c r="C133" s="38">
        <v>129.91113391818104</v>
      </c>
      <c r="D133" s="38">
        <v>11.708825508996632</v>
      </c>
      <c r="E133" s="38">
        <v>6.8250780027989491</v>
      </c>
    </row>
    <row r="134" spans="2:6" x14ac:dyDescent="0.2">
      <c r="B134" s="37">
        <v>41244</v>
      </c>
      <c r="C134" s="38">
        <v>133.04218457408655</v>
      </c>
      <c r="D134" s="38">
        <v>12.222218525339574</v>
      </c>
      <c r="E134" s="38">
        <v>6.810661121044455</v>
      </c>
      <c r="F134" s="43"/>
    </row>
    <row r="135" spans="2:6" x14ac:dyDescent="0.2">
      <c r="B135" s="37">
        <v>41275</v>
      </c>
      <c r="C135" s="38">
        <v>136.35603118798562</v>
      </c>
      <c r="D135" s="38">
        <v>12.392071191070098</v>
      </c>
      <c r="E135" s="38">
        <v>6.9108871069096223</v>
      </c>
    </row>
    <row r="136" spans="2:6" x14ac:dyDescent="0.2">
      <c r="B136" s="37">
        <v>41306</v>
      </c>
      <c r="C136" s="38">
        <v>136.82367733849475</v>
      </c>
      <c r="D136" s="38">
        <v>12.4227829456485</v>
      </c>
      <c r="E136" s="38">
        <v>9.8280676341115605</v>
      </c>
    </row>
    <row r="137" spans="2:6" x14ac:dyDescent="0.2">
      <c r="B137" s="37">
        <v>41334</v>
      </c>
      <c r="C137" s="38">
        <v>136.61162589677565</v>
      </c>
      <c r="D137" s="38">
        <v>12.445534263967845</v>
      </c>
      <c r="E137" s="38">
        <v>9.215762117243921</v>
      </c>
    </row>
    <row r="138" spans="2:6" x14ac:dyDescent="0.2">
      <c r="B138" s="37">
        <v>41365</v>
      </c>
      <c r="C138" s="38">
        <v>135.94372942720992</v>
      </c>
      <c r="D138" s="38">
        <v>12.354990372486053</v>
      </c>
      <c r="E138" s="38">
        <v>8.787128267548356</v>
      </c>
    </row>
    <row r="139" spans="2:6" x14ac:dyDescent="0.2">
      <c r="B139" s="37">
        <v>41395</v>
      </c>
      <c r="C139" s="38">
        <v>133.99661674629058</v>
      </c>
      <c r="D139" s="38">
        <v>12.197267283982525</v>
      </c>
      <c r="E139" s="38">
        <v>8.4014389787479136</v>
      </c>
    </row>
    <row r="140" spans="2:6" x14ac:dyDescent="0.2">
      <c r="B140" s="37">
        <v>41426</v>
      </c>
      <c r="C140" s="38">
        <v>129.46055334528893</v>
      </c>
      <c r="D140" s="38">
        <v>11.855187265467944</v>
      </c>
      <c r="E140" s="38">
        <v>7.9072348144437301</v>
      </c>
    </row>
    <row r="141" spans="2:6" x14ac:dyDescent="0.2">
      <c r="B141" s="37">
        <v>41456</v>
      </c>
      <c r="C141" s="38">
        <v>131.7316411683075</v>
      </c>
      <c r="D141" s="38">
        <v>11.921196178579571</v>
      </c>
      <c r="E141" s="38">
        <v>7.6767753036254733</v>
      </c>
    </row>
    <row r="142" spans="2:6" x14ac:dyDescent="0.2">
      <c r="B142" s="37">
        <v>41487</v>
      </c>
      <c r="C142" s="38">
        <v>133.13005925436346</v>
      </c>
      <c r="D142" s="38">
        <v>11.897395911014351</v>
      </c>
      <c r="E142" s="38">
        <v>7.5076237946082047</v>
      </c>
    </row>
    <row r="143" spans="2:6" x14ac:dyDescent="0.2">
      <c r="B143" s="37">
        <v>41518</v>
      </c>
      <c r="C143" s="38">
        <v>135.60164193939823</v>
      </c>
      <c r="D143" s="38">
        <v>11.977316806567654</v>
      </c>
      <c r="E143" s="38">
        <v>7.3987708356190369</v>
      </c>
    </row>
    <row r="144" spans="2:6" x14ac:dyDescent="0.2">
      <c r="B144" s="37">
        <v>41548</v>
      </c>
      <c r="C144" s="38">
        <v>138.35396229045014</v>
      </c>
      <c r="D144" s="38">
        <v>12.11905158548945</v>
      </c>
      <c r="E144" s="38">
        <v>7.3176285018439051</v>
      </c>
    </row>
    <row r="145" spans="2:6" x14ac:dyDescent="0.2">
      <c r="B145" s="37">
        <v>41579</v>
      </c>
      <c r="C145" s="38">
        <v>136.57931666202808</v>
      </c>
      <c r="D145" s="38">
        <v>11.983001541881432</v>
      </c>
      <c r="E145" s="38">
        <v>7.0476204761958439</v>
      </c>
    </row>
    <row r="146" spans="2:6" x14ac:dyDescent="0.2">
      <c r="B146" s="37">
        <v>41609</v>
      </c>
      <c r="C146" s="38">
        <v>136.9409824211923</v>
      </c>
      <c r="D146" s="38">
        <v>12.109731468296786</v>
      </c>
      <c r="E146" s="38">
        <v>6.92663461771415</v>
      </c>
    </row>
    <row r="147" spans="2:6" x14ac:dyDescent="0.2">
      <c r="B147" s="37">
        <v>41640</v>
      </c>
      <c r="C147" s="38">
        <v>133.27140831571103</v>
      </c>
      <c r="D147" s="38">
        <v>11.784963690568537</v>
      </c>
      <c r="E147" s="38">
        <v>6.7626510778571971</v>
      </c>
    </row>
    <row r="148" spans="2:6" x14ac:dyDescent="0.2">
      <c r="B148" s="37">
        <v>41671</v>
      </c>
      <c r="C148" s="38">
        <v>135.87687154321893</v>
      </c>
      <c r="D148" s="38">
        <v>11.805918260576952</v>
      </c>
      <c r="E148" s="38">
        <v>9.9239756025300707</v>
      </c>
    </row>
    <row r="149" spans="2:6" x14ac:dyDescent="0.2">
      <c r="B149" s="37">
        <v>41699</v>
      </c>
      <c r="C149" s="38">
        <v>141.69245076206434</v>
      </c>
      <c r="D149" s="38">
        <v>12.250673193196684</v>
      </c>
      <c r="E149" s="38">
        <v>9.5259927860848652</v>
      </c>
    </row>
    <row r="150" spans="2:6" x14ac:dyDescent="0.2">
      <c r="B150" s="37">
        <v>41730</v>
      </c>
      <c r="C150" s="38">
        <v>143.11424559054691</v>
      </c>
      <c r="D150" s="38">
        <v>12.238485672584988</v>
      </c>
      <c r="E150" s="38">
        <v>9.1722239406233737</v>
      </c>
    </row>
    <row r="151" spans="2:6" x14ac:dyDescent="0.2">
      <c r="B151" s="37">
        <v>41760</v>
      </c>
      <c r="C151" s="38">
        <v>143.65891265685025</v>
      </c>
      <c r="D151" s="38">
        <v>12.204534004140369</v>
      </c>
      <c r="E151" s="38">
        <v>8.8075915282924946</v>
      </c>
    </row>
    <row r="152" spans="2:6" x14ac:dyDescent="0.2">
      <c r="B152" s="37">
        <v>41791</v>
      </c>
      <c r="C152" s="38">
        <v>145.30130201954634</v>
      </c>
      <c r="D152" s="38">
        <v>12.26524679909598</v>
      </c>
      <c r="E152" s="38">
        <v>8.5971948416508148</v>
      </c>
    </row>
    <row r="153" spans="2:6" x14ac:dyDescent="0.2">
      <c r="B153" s="37">
        <v>41821</v>
      </c>
      <c r="C153" s="38">
        <v>146.11875205440273</v>
      </c>
      <c r="D153" s="38">
        <v>12.220073867474213</v>
      </c>
      <c r="E153" s="38">
        <v>8.2740110637344557</v>
      </c>
    </row>
    <row r="154" spans="2:6" x14ac:dyDescent="0.2">
      <c r="B154" s="37">
        <v>41852</v>
      </c>
      <c r="C154" s="38">
        <v>150.39568752958334</v>
      </c>
      <c r="D154" s="38">
        <v>12.373500118821092</v>
      </c>
      <c r="E154" s="38">
        <v>8.1988724349220021</v>
      </c>
    </row>
    <row r="155" spans="2:6" x14ac:dyDescent="0.2">
      <c r="B155" s="37">
        <v>41883</v>
      </c>
      <c r="C155" s="38">
        <v>148.62812472024376</v>
      </c>
      <c r="D155" s="38">
        <v>12.231049014279028</v>
      </c>
      <c r="E155" s="38">
        <v>7.9100950721568282</v>
      </c>
    </row>
    <row r="156" spans="2:6" x14ac:dyDescent="0.2">
      <c r="B156" s="37">
        <v>41913</v>
      </c>
      <c r="C156" s="38">
        <v>150.64672330676578</v>
      </c>
      <c r="D156" s="38">
        <v>12.367000645910675</v>
      </c>
      <c r="E156" s="38">
        <v>7.758938505163087</v>
      </c>
    </row>
    <row r="157" spans="2:6" x14ac:dyDescent="0.2">
      <c r="B157" s="37">
        <v>41944</v>
      </c>
      <c r="C157" s="38">
        <v>152.00455049422263</v>
      </c>
      <c r="D157" s="38">
        <v>12.37123669135411</v>
      </c>
      <c r="E157" s="38">
        <v>7.6277905498045273</v>
      </c>
    </row>
    <row r="158" spans="2:6" x14ac:dyDescent="0.2">
      <c r="B158" s="37">
        <v>41974</v>
      </c>
      <c r="C158" s="38">
        <v>154.32091613670622</v>
      </c>
      <c r="D158" s="38">
        <v>12.623395346299999</v>
      </c>
      <c r="E158" s="38">
        <v>7.5655373166765898</v>
      </c>
    </row>
    <row r="159" spans="2:6" x14ac:dyDescent="0.2">
      <c r="C159" s="44"/>
      <c r="D159" s="44"/>
      <c r="E159" s="44"/>
      <c r="F159" s="38"/>
    </row>
    <row r="160" spans="2:6" x14ac:dyDescent="0.2">
      <c r="C160" s="45"/>
      <c r="D160" s="45"/>
      <c r="E160" s="45"/>
    </row>
  </sheetData>
  <pageMargins left="0.75" right="0.75" top="1" bottom="1" header="0" footer="0"/>
  <pageSetup scale="8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20"/>
  <sheetViews>
    <sheetView tabSelected="1" view="pageBreakPreview" topLeftCell="F1" zoomScaleNormal="100" zoomScaleSheetLayoutView="100" workbookViewId="0">
      <selection activeCell="J1" sqref="J1"/>
    </sheetView>
  </sheetViews>
  <sheetFormatPr baseColWidth="10" defaultRowHeight="15" x14ac:dyDescent="0.25"/>
  <cols>
    <col min="1" max="1" width="7" style="192" bestFit="1" customWidth="1"/>
    <col min="2" max="2" width="42.28515625" style="192" customWidth="1"/>
    <col min="3" max="3" width="6.5703125" style="192" bestFit="1" customWidth="1"/>
    <col min="4" max="7" width="11.42578125" style="192"/>
    <col min="8" max="8" width="12" style="192" bestFit="1" customWidth="1"/>
    <col min="9" max="9" width="6.7109375" style="192" customWidth="1"/>
    <col min="10" max="10" width="84.42578125" style="192" customWidth="1"/>
    <col min="11" max="11" width="10.7109375" style="192" customWidth="1"/>
    <col min="12" max="259" width="11.42578125" style="192"/>
    <col min="260" max="260" width="7" style="192" bestFit="1" customWidth="1"/>
    <col min="261" max="261" width="42.28515625" style="192" customWidth="1"/>
    <col min="262" max="262" width="36.7109375" style="192" bestFit="1" customWidth="1"/>
    <col min="263" max="263" width="11.42578125" style="192"/>
    <col min="264" max="264" width="12" style="192" bestFit="1" customWidth="1"/>
    <col min="265" max="265" width="6.7109375" style="192" customWidth="1"/>
    <col min="266" max="266" width="84.42578125" style="192" customWidth="1"/>
    <col min="267" max="267" width="10.7109375" style="192" customWidth="1"/>
    <col min="268" max="515" width="11.42578125" style="192"/>
    <col min="516" max="516" width="7" style="192" bestFit="1" customWidth="1"/>
    <col min="517" max="517" width="42.28515625" style="192" customWidth="1"/>
    <col min="518" max="518" width="36.7109375" style="192" bestFit="1" customWidth="1"/>
    <col min="519" max="519" width="11.42578125" style="192"/>
    <col min="520" max="520" width="12" style="192" bestFit="1" customWidth="1"/>
    <col min="521" max="521" width="6.7109375" style="192" customWidth="1"/>
    <col min="522" max="522" width="84.42578125" style="192" customWidth="1"/>
    <col min="523" max="523" width="10.7109375" style="192" customWidth="1"/>
    <col min="524" max="771" width="11.42578125" style="192"/>
    <col min="772" max="772" width="7" style="192" bestFit="1" customWidth="1"/>
    <col min="773" max="773" width="42.28515625" style="192" customWidth="1"/>
    <col min="774" max="774" width="36.7109375" style="192" bestFit="1" customWidth="1"/>
    <col min="775" max="775" width="11.42578125" style="192"/>
    <col min="776" max="776" width="12" style="192" bestFit="1" customWidth="1"/>
    <col min="777" max="777" width="6.7109375" style="192" customWidth="1"/>
    <col min="778" max="778" width="84.42578125" style="192" customWidth="1"/>
    <col min="779" max="779" width="10.7109375" style="192" customWidth="1"/>
    <col min="780" max="1027" width="11.42578125" style="192"/>
    <col min="1028" max="1028" width="7" style="192" bestFit="1" customWidth="1"/>
    <col min="1029" max="1029" width="42.28515625" style="192" customWidth="1"/>
    <col min="1030" max="1030" width="36.7109375" style="192" bestFit="1" customWidth="1"/>
    <col min="1031" max="1031" width="11.42578125" style="192"/>
    <col min="1032" max="1032" width="12" style="192" bestFit="1" customWidth="1"/>
    <col min="1033" max="1033" width="6.7109375" style="192" customWidth="1"/>
    <col min="1034" max="1034" width="84.42578125" style="192" customWidth="1"/>
    <col min="1035" max="1035" width="10.7109375" style="192" customWidth="1"/>
    <col min="1036" max="1283" width="11.42578125" style="192"/>
    <col min="1284" max="1284" width="7" style="192" bestFit="1" customWidth="1"/>
    <col min="1285" max="1285" width="42.28515625" style="192" customWidth="1"/>
    <col min="1286" max="1286" width="36.7109375" style="192" bestFit="1" customWidth="1"/>
    <col min="1287" max="1287" width="11.42578125" style="192"/>
    <col min="1288" max="1288" width="12" style="192" bestFit="1" customWidth="1"/>
    <col min="1289" max="1289" width="6.7109375" style="192" customWidth="1"/>
    <col min="1290" max="1290" width="84.42578125" style="192" customWidth="1"/>
    <col min="1291" max="1291" width="10.7109375" style="192" customWidth="1"/>
    <col min="1292" max="1539" width="11.42578125" style="192"/>
    <col min="1540" max="1540" width="7" style="192" bestFit="1" customWidth="1"/>
    <col min="1541" max="1541" width="42.28515625" style="192" customWidth="1"/>
    <col min="1542" max="1542" width="36.7109375" style="192" bestFit="1" customWidth="1"/>
    <col min="1543" max="1543" width="11.42578125" style="192"/>
    <col min="1544" max="1544" width="12" style="192" bestFit="1" customWidth="1"/>
    <col min="1545" max="1545" width="6.7109375" style="192" customWidth="1"/>
    <col min="1546" max="1546" width="84.42578125" style="192" customWidth="1"/>
    <col min="1547" max="1547" width="10.7109375" style="192" customWidth="1"/>
    <col min="1548" max="1795" width="11.42578125" style="192"/>
    <col min="1796" max="1796" width="7" style="192" bestFit="1" customWidth="1"/>
    <col min="1797" max="1797" width="42.28515625" style="192" customWidth="1"/>
    <col min="1798" max="1798" width="36.7109375" style="192" bestFit="1" customWidth="1"/>
    <col min="1799" max="1799" width="11.42578125" style="192"/>
    <col min="1800" max="1800" width="12" style="192" bestFit="1" customWidth="1"/>
    <col min="1801" max="1801" width="6.7109375" style="192" customWidth="1"/>
    <col min="1802" max="1802" width="84.42578125" style="192" customWidth="1"/>
    <col min="1803" max="1803" width="10.7109375" style="192" customWidth="1"/>
    <col min="1804" max="2051" width="11.42578125" style="192"/>
    <col min="2052" max="2052" width="7" style="192" bestFit="1" customWidth="1"/>
    <col min="2053" max="2053" width="42.28515625" style="192" customWidth="1"/>
    <col min="2054" max="2054" width="36.7109375" style="192" bestFit="1" customWidth="1"/>
    <col min="2055" max="2055" width="11.42578125" style="192"/>
    <col min="2056" max="2056" width="12" style="192" bestFit="1" customWidth="1"/>
    <col min="2057" max="2057" width="6.7109375" style="192" customWidth="1"/>
    <col min="2058" max="2058" width="84.42578125" style="192" customWidth="1"/>
    <col min="2059" max="2059" width="10.7109375" style="192" customWidth="1"/>
    <col min="2060" max="2307" width="11.42578125" style="192"/>
    <col min="2308" max="2308" width="7" style="192" bestFit="1" customWidth="1"/>
    <col min="2309" max="2309" width="42.28515625" style="192" customWidth="1"/>
    <col min="2310" max="2310" width="36.7109375" style="192" bestFit="1" customWidth="1"/>
    <col min="2311" max="2311" width="11.42578125" style="192"/>
    <col min="2312" max="2312" width="12" style="192" bestFit="1" customWidth="1"/>
    <col min="2313" max="2313" width="6.7109375" style="192" customWidth="1"/>
    <col min="2314" max="2314" width="84.42578125" style="192" customWidth="1"/>
    <col min="2315" max="2315" width="10.7109375" style="192" customWidth="1"/>
    <col min="2316" max="2563" width="11.42578125" style="192"/>
    <col min="2564" max="2564" width="7" style="192" bestFit="1" customWidth="1"/>
    <col min="2565" max="2565" width="42.28515625" style="192" customWidth="1"/>
    <col min="2566" max="2566" width="36.7109375" style="192" bestFit="1" customWidth="1"/>
    <col min="2567" max="2567" width="11.42578125" style="192"/>
    <col min="2568" max="2568" width="12" style="192" bestFit="1" customWidth="1"/>
    <col min="2569" max="2569" width="6.7109375" style="192" customWidth="1"/>
    <col min="2570" max="2570" width="84.42578125" style="192" customWidth="1"/>
    <col min="2571" max="2571" width="10.7109375" style="192" customWidth="1"/>
    <col min="2572" max="2819" width="11.42578125" style="192"/>
    <col min="2820" max="2820" width="7" style="192" bestFit="1" customWidth="1"/>
    <col min="2821" max="2821" width="42.28515625" style="192" customWidth="1"/>
    <col min="2822" max="2822" width="36.7109375" style="192" bestFit="1" customWidth="1"/>
    <col min="2823" max="2823" width="11.42578125" style="192"/>
    <col min="2824" max="2824" width="12" style="192" bestFit="1" customWidth="1"/>
    <col min="2825" max="2825" width="6.7109375" style="192" customWidth="1"/>
    <col min="2826" max="2826" width="84.42578125" style="192" customWidth="1"/>
    <col min="2827" max="2827" width="10.7109375" style="192" customWidth="1"/>
    <col min="2828" max="3075" width="11.42578125" style="192"/>
    <col min="3076" max="3076" width="7" style="192" bestFit="1" customWidth="1"/>
    <col min="3077" max="3077" width="42.28515625" style="192" customWidth="1"/>
    <col min="3078" max="3078" width="36.7109375" style="192" bestFit="1" customWidth="1"/>
    <col min="3079" max="3079" width="11.42578125" style="192"/>
    <col min="3080" max="3080" width="12" style="192" bestFit="1" customWidth="1"/>
    <col min="3081" max="3081" width="6.7109375" style="192" customWidth="1"/>
    <col min="3082" max="3082" width="84.42578125" style="192" customWidth="1"/>
    <col min="3083" max="3083" width="10.7109375" style="192" customWidth="1"/>
    <col min="3084" max="3331" width="11.42578125" style="192"/>
    <col min="3332" max="3332" width="7" style="192" bestFit="1" customWidth="1"/>
    <col min="3333" max="3333" width="42.28515625" style="192" customWidth="1"/>
    <col min="3334" max="3334" width="36.7109375" style="192" bestFit="1" customWidth="1"/>
    <col min="3335" max="3335" width="11.42578125" style="192"/>
    <col min="3336" max="3336" width="12" style="192" bestFit="1" customWidth="1"/>
    <col min="3337" max="3337" width="6.7109375" style="192" customWidth="1"/>
    <col min="3338" max="3338" width="84.42578125" style="192" customWidth="1"/>
    <col min="3339" max="3339" width="10.7109375" style="192" customWidth="1"/>
    <col min="3340" max="3587" width="11.42578125" style="192"/>
    <col min="3588" max="3588" width="7" style="192" bestFit="1" customWidth="1"/>
    <col min="3589" max="3589" width="42.28515625" style="192" customWidth="1"/>
    <col min="3590" max="3590" width="36.7109375" style="192" bestFit="1" customWidth="1"/>
    <col min="3591" max="3591" width="11.42578125" style="192"/>
    <col min="3592" max="3592" width="12" style="192" bestFit="1" customWidth="1"/>
    <col min="3593" max="3593" width="6.7109375" style="192" customWidth="1"/>
    <col min="3594" max="3594" width="84.42578125" style="192" customWidth="1"/>
    <col min="3595" max="3595" width="10.7109375" style="192" customWidth="1"/>
    <col min="3596" max="3843" width="11.42578125" style="192"/>
    <col min="3844" max="3844" width="7" style="192" bestFit="1" customWidth="1"/>
    <col min="3845" max="3845" width="42.28515625" style="192" customWidth="1"/>
    <col min="3846" max="3846" width="36.7109375" style="192" bestFit="1" customWidth="1"/>
    <col min="3847" max="3847" width="11.42578125" style="192"/>
    <col min="3848" max="3848" width="12" style="192" bestFit="1" customWidth="1"/>
    <col min="3849" max="3849" width="6.7109375" style="192" customWidth="1"/>
    <col min="3850" max="3850" width="84.42578125" style="192" customWidth="1"/>
    <col min="3851" max="3851" width="10.7109375" style="192" customWidth="1"/>
    <col min="3852" max="4099" width="11.42578125" style="192"/>
    <col min="4100" max="4100" width="7" style="192" bestFit="1" customWidth="1"/>
    <col min="4101" max="4101" width="42.28515625" style="192" customWidth="1"/>
    <col min="4102" max="4102" width="36.7109375" style="192" bestFit="1" customWidth="1"/>
    <col min="4103" max="4103" width="11.42578125" style="192"/>
    <col min="4104" max="4104" width="12" style="192" bestFit="1" customWidth="1"/>
    <col min="4105" max="4105" width="6.7109375" style="192" customWidth="1"/>
    <col min="4106" max="4106" width="84.42578125" style="192" customWidth="1"/>
    <col min="4107" max="4107" width="10.7109375" style="192" customWidth="1"/>
    <col min="4108" max="4355" width="11.42578125" style="192"/>
    <col min="4356" max="4356" width="7" style="192" bestFit="1" customWidth="1"/>
    <col min="4357" max="4357" width="42.28515625" style="192" customWidth="1"/>
    <col min="4358" max="4358" width="36.7109375" style="192" bestFit="1" customWidth="1"/>
    <col min="4359" max="4359" width="11.42578125" style="192"/>
    <col min="4360" max="4360" width="12" style="192" bestFit="1" customWidth="1"/>
    <col min="4361" max="4361" width="6.7109375" style="192" customWidth="1"/>
    <col min="4362" max="4362" width="84.42578125" style="192" customWidth="1"/>
    <col min="4363" max="4363" width="10.7109375" style="192" customWidth="1"/>
    <col min="4364" max="4611" width="11.42578125" style="192"/>
    <col min="4612" max="4612" width="7" style="192" bestFit="1" customWidth="1"/>
    <col min="4613" max="4613" width="42.28515625" style="192" customWidth="1"/>
    <col min="4614" max="4614" width="36.7109375" style="192" bestFit="1" customWidth="1"/>
    <col min="4615" max="4615" width="11.42578125" style="192"/>
    <col min="4616" max="4616" width="12" style="192" bestFit="1" customWidth="1"/>
    <col min="4617" max="4617" width="6.7109375" style="192" customWidth="1"/>
    <col min="4618" max="4618" width="84.42578125" style="192" customWidth="1"/>
    <col min="4619" max="4619" width="10.7109375" style="192" customWidth="1"/>
    <col min="4620" max="4867" width="11.42578125" style="192"/>
    <col min="4868" max="4868" width="7" style="192" bestFit="1" customWidth="1"/>
    <col min="4869" max="4869" width="42.28515625" style="192" customWidth="1"/>
    <col min="4870" max="4870" width="36.7109375" style="192" bestFit="1" customWidth="1"/>
    <col min="4871" max="4871" width="11.42578125" style="192"/>
    <col min="4872" max="4872" width="12" style="192" bestFit="1" customWidth="1"/>
    <col min="4873" max="4873" width="6.7109375" style="192" customWidth="1"/>
    <col min="4874" max="4874" width="84.42578125" style="192" customWidth="1"/>
    <col min="4875" max="4875" width="10.7109375" style="192" customWidth="1"/>
    <col min="4876" max="5123" width="11.42578125" style="192"/>
    <col min="5124" max="5124" width="7" style="192" bestFit="1" customWidth="1"/>
    <col min="5125" max="5125" width="42.28515625" style="192" customWidth="1"/>
    <col min="5126" max="5126" width="36.7109375" style="192" bestFit="1" customWidth="1"/>
    <col min="5127" max="5127" width="11.42578125" style="192"/>
    <col min="5128" max="5128" width="12" style="192" bestFit="1" customWidth="1"/>
    <col min="5129" max="5129" width="6.7109375" style="192" customWidth="1"/>
    <col min="5130" max="5130" width="84.42578125" style="192" customWidth="1"/>
    <col min="5131" max="5131" width="10.7109375" style="192" customWidth="1"/>
    <col min="5132" max="5379" width="11.42578125" style="192"/>
    <col min="5380" max="5380" width="7" style="192" bestFit="1" customWidth="1"/>
    <col min="5381" max="5381" width="42.28515625" style="192" customWidth="1"/>
    <col min="5382" max="5382" width="36.7109375" style="192" bestFit="1" customWidth="1"/>
    <col min="5383" max="5383" width="11.42578125" style="192"/>
    <col min="5384" max="5384" width="12" style="192" bestFit="1" customWidth="1"/>
    <col min="5385" max="5385" width="6.7109375" style="192" customWidth="1"/>
    <col min="5386" max="5386" width="84.42578125" style="192" customWidth="1"/>
    <col min="5387" max="5387" width="10.7109375" style="192" customWidth="1"/>
    <col min="5388" max="5635" width="11.42578125" style="192"/>
    <col min="5636" max="5636" width="7" style="192" bestFit="1" customWidth="1"/>
    <col min="5637" max="5637" width="42.28515625" style="192" customWidth="1"/>
    <col min="5638" max="5638" width="36.7109375" style="192" bestFit="1" customWidth="1"/>
    <col min="5639" max="5639" width="11.42578125" style="192"/>
    <col min="5640" max="5640" width="12" style="192" bestFit="1" customWidth="1"/>
    <col min="5641" max="5641" width="6.7109375" style="192" customWidth="1"/>
    <col min="5642" max="5642" width="84.42578125" style="192" customWidth="1"/>
    <col min="5643" max="5643" width="10.7109375" style="192" customWidth="1"/>
    <col min="5644" max="5891" width="11.42578125" style="192"/>
    <col min="5892" max="5892" width="7" style="192" bestFit="1" customWidth="1"/>
    <col min="5893" max="5893" width="42.28515625" style="192" customWidth="1"/>
    <col min="5894" max="5894" width="36.7109375" style="192" bestFit="1" customWidth="1"/>
    <col min="5895" max="5895" width="11.42578125" style="192"/>
    <col min="5896" max="5896" width="12" style="192" bestFit="1" customWidth="1"/>
    <col min="5897" max="5897" width="6.7109375" style="192" customWidth="1"/>
    <col min="5898" max="5898" width="84.42578125" style="192" customWidth="1"/>
    <col min="5899" max="5899" width="10.7109375" style="192" customWidth="1"/>
    <col min="5900" max="6147" width="11.42578125" style="192"/>
    <col min="6148" max="6148" width="7" style="192" bestFit="1" customWidth="1"/>
    <col min="6149" max="6149" width="42.28515625" style="192" customWidth="1"/>
    <col min="6150" max="6150" width="36.7109375" style="192" bestFit="1" customWidth="1"/>
    <col min="6151" max="6151" width="11.42578125" style="192"/>
    <col min="6152" max="6152" width="12" style="192" bestFit="1" customWidth="1"/>
    <col min="6153" max="6153" width="6.7109375" style="192" customWidth="1"/>
    <col min="6154" max="6154" width="84.42578125" style="192" customWidth="1"/>
    <col min="6155" max="6155" width="10.7109375" style="192" customWidth="1"/>
    <col min="6156" max="6403" width="11.42578125" style="192"/>
    <col min="6404" max="6404" width="7" style="192" bestFit="1" customWidth="1"/>
    <col min="6405" max="6405" width="42.28515625" style="192" customWidth="1"/>
    <col min="6406" max="6406" width="36.7109375" style="192" bestFit="1" customWidth="1"/>
    <col min="6407" max="6407" width="11.42578125" style="192"/>
    <col min="6408" max="6408" width="12" style="192" bestFit="1" customWidth="1"/>
    <col min="6409" max="6409" width="6.7109375" style="192" customWidth="1"/>
    <col min="6410" max="6410" width="84.42578125" style="192" customWidth="1"/>
    <col min="6411" max="6411" width="10.7109375" style="192" customWidth="1"/>
    <col min="6412" max="6659" width="11.42578125" style="192"/>
    <col min="6660" max="6660" width="7" style="192" bestFit="1" customWidth="1"/>
    <col min="6661" max="6661" width="42.28515625" style="192" customWidth="1"/>
    <col min="6662" max="6662" width="36.7109375" style="192" bestFit="1" customWidth="1"/>
    <col min="6663" max="6663" width="11.42578125" style="192"/>
    <col min="6664" max="6664" width="12" style="192" bestFit="1" customWidth="1"/>
    <col min="6665" max="6665" width="6.7109375" style="192" customWidth="1"/>
    <col min="6666" max="6666" width="84.42578125" style="192" customWidth="1"/>
    <col min="6667" max="6667" width="10.7109375" style="192" customWidth="1"/>
    <col min="6668" max="6915" width="11.42578125" style="192"/>
    <col min="6916" max="6916" width="7" style="192" bestFit="1" customWidth="1"/>
    <col min="6917" max="6917" width="42.28515625" style="192" customWidth="1"/>
    <col min="6918" max="6918" width="36.7109375" style="192" bestFit="1" customWidth="1"/>
    <col min="6919" max="6919" width="11.42578125" style="192"/>
    <col min="6920" max="6920" width="12" style="192" bestFit="1" customWidth="1"/>
    <col min="6921" max="6921" width="6.7109375" style="192" customWidth="1"/>
    <col min="6922" max="6922" width="84.42578125" style="192" customWidth="1"/>
    <col min="6923" max="6923" width="10.7109375" style="192" customWidth="1"/>
    <col min="6924" max="7171" width="11.42578125" style="192"/>
    <col min="7172" max="7172" width="7" style="192" bestFit="1" customWidth="1"/>
    <col min="7173" max="7173" width="42.28515625" style="192" customWidth="1"/>
    <col min="7174" max="7174" width="36.7109375" style="192" bestFit="1" customWidth="1"/>
    <col min="7175" max="7175" width="11.42578125" style="192"/>
    <col min="7176" max="7176" width="12" style="192" bestFit="1" customWidth="1"/>
    <col min="7177" max="7177" width="6.7109375" style="192" customWidth="1"/>
    <col min="7178" max="7178" width="84.42578125" style="192" customWidth="1"/>
    <col min="7179" max="7179" width="10.7109375" style="192" customWidth="1"/>
    <col min="7180" max="7427" width="11.42578125" style="192"/>
    <col min="7428" max="7428" width="7" style="192" bestFit="1" customWidth="1"/>
    <col min="7429" max="7429" width="42.28515625" style="192" customWidth="1"/>
    <col min="7430" max="7430" width="36.7109375" style="192" bestFit="1" customWidth="1"/>
    <col min="7431" max="7431" width="11.42578125" style="192"/>
    <col min="7432" max="7432" width="12" style="192" bestFit="1" customWidth="1"/>
    <col min="7433" max="7433" width="6.7109375" style="192" customWidth="1"/>
    <col min="7434" max="7434" width="84.42578125" style="192" customWidth="1"/>
    <col min="7435" max="7435" width="10.7109375" style="192" customWidth="1"/>
    <col min="7436" max="7683" width="11.42578125" style="192"/>
    <col min="7684" max="7684" width="7" style="192" bestFit="1" customWidth="1"/>
    <col min="7685" max="7685" width="42.28515625" style="192" customWidth="1"/>
    <col min="7686" max="7686" width="36.7109375" style="192" bestFit="1" customWidth="1"/>
    <col min="7687" max="7687" width="11.42578125" style="192"/>
    <col min="7688" max="7688" width="12" style="192" bestFit="1" customWidth="1"/>
    <col min="7689" max="7689" width="6.7109375" style="192" customWidth="1"/>
    <col min="7690" max="7690" width="84.42578125" style="192" customWidth="1"/>
    <col min="7691" max="7691" width="10.7109375" style="192" customWidth="1"/>
    <col min="7692" max="7939" width="11.42578125" style="192"/>
    <col min="7940" max="7940" width="7" style="192" bestFit="1" customWidth="1"/>
    <col min="7941" max="7941" width="42.28515625" style="192" customWidth="1"/>
    <col min="7942" max="7942" width="36.7109375" style="192" bestFit="1" customWidth="1"/>
    <col min="7943" max="7943" width="11.42578125" style="192"/>
    <col min="7944" max="7944" width="12" style="192" bestFit="1" customWidth="1"/>
    <col min="7945" max="7945" width="6.7109375" style="192" customWidth="1"/>
    <col min="7946" max="7946" width="84.42578125" style="192" customWidth="1"/>
    <col min="7947" max="7947" width="10.7109375" style="192" customWidth="1"/>
    <col min="7948" max="8195" width="11.42578125" style="192"/>
    <col min="8196" max="8196" width="7" style="192" bestFit="1" customWidth="1"/>
    <col min="8197" max="8197" width="42.28515625" style="192" customWidth="1"/>
    <col min="8198" max="8198" width="36.7109375" style="192" bestFit="1" customWidth="1"/>
    <col min="8199" max="8199" width="11.42578125" style="192"/>
    <col min="8200" max="8200" width="12" style="192" bestFit="1" customWidth="1"/>
    <col min="8201" max="8201" width="6.7109375" style="192" customWidth="1"/>
    <col min="8202" max="8202" width="84.42578125" style="192" customWidth="1"/>
    <col min="8203" max="8203" width="10.7109375" style="192" customWidth="1"/>
    <col min="8204" max="8451" width="11.42578125" style="192"/>
    <col min="8452" max="8452" width="7" style="192" bestFit="1" customWidth="1"/>
    <col min="8453" max="8453" width="42.28515625" style="192" customWidth="1"/>
    <col min="8454" max="8454" width="36.7109375" style="192" bestFit="1" customWidth="1"/>
    <col min="8455" max="8455" width="11.42578125" style="192"/>
    <col min="8456" max="8456" width="12" style="192" bestFit="1" customWidth="1"/>
    <col min="8457" max="8457" width="6.7109375" style="192" customWidth="1"/>
    <col min="8458" max="8458" width="84.42578125" style="192" customWidth="1"/>
    <col min="8459" max="8459" width="10.7109375" style="192" customWidth="1"/>
    <col min="8460" max="8707" width="11.42578125" style="192"/>
    <col min="8708" max="8708" width="7" style="192" bestFit="1" customWidth="1"/>
    <col min="8709" max="8709" width="42.28515625" style="192" customWidth="1"/>
    <col min="8710" max="8710" width="36.7109375" style="192" bestFit="1" customWidth="1"/>
    <col min="8711" max="8711" width="11.42578125" style="192"/>
    <col min="8712" max="8712" width="12" style="192" bestFit="1" customWidth="1"/>
    <col min="8713" max="8713" width="6.7109375" style="192" customWidth="1"/>
    <col min="8714" max="8714" width="84.42578125" style="192" customWidth="1"/>
    <col min="8715" max="8715" width="10.7109375" style="192" customWidth="1"/>
    <col min="8716" max="8963" width="11.42578125" style="192"/>
    <col min="8964" max="8964" width="7" style="192" bestFit="1" customWidth="1"/>
    <col min="8965" max="8965" width="42.28515625" style="192" customWidth="1"/>
    <col min="8966" max="8966" width="36.7109375" style="192" bestFit="1" customWidth="1"/>
    <col min="8967" max="8967" width="11.42578125" style="192"/>
    <col min="8968" max="8968" width="12" style="192" bestFit="1" customWidth="1"/>
    <col min="8969" max="8969" width="6.7109375" style="192" customWidth="1"/>
    <col min="8970" max="8970" width="84.42578125" style="192" customWidth="1"/>
    <col min="8971" max="8971" width="10.7109375" style="192" customWidth="1"/>
    <col min="8972" max="9219" width="11.42578125" style="192"/>
    <col min="9220" max="9220" width="7" style="192" bestFit="1" customWidth="1"/>
    <col min="9221" max="9221" width="42.28515625" style="192" customWidth="1"/>
    <col min="9222" max="9222" width="36.7109375" style="192" bestFit="1" customWidth="1"/>
    <col min="9223" max="9223" width="11.42578125" style="192"/>
    <col min="9224" max="9224" width="12" style="192" bestFit="1" customWidth="1"/>
    <col min="9225" max="9225" width="6.7109375" style="192" customWidth="1"/>
    <col min="9226" max="9226" width="84.42578125" style="192" customWidth="1"/>
    <col min="9227" max="9227" width="10.7109375" style="192" customWidth="1"/>
    <col min="9228" max="9475" width="11.42578125" style="192"/>
    <col min="9476" max="9476" width="7" style="192" bestFit="1" customWidth="1"/>
    <col min="9477" max="9477" width="42.28515625" style="192" customWidth="1"/>
    <col min="9478" max="9478" width="36.7109375" style="192" bestFit="1" customWidth="1"/>
    <col min="9479" max="9479" width="11.42578125" style="192"/>
    <col min="9480" max="9480" width="12" style="192" bestFit="1" customWidth="1"/>
    <col min="9481" max="9481" width="6.7109375" style="192" customWidth="1"/>
    <col min="9482" max="9482" width="84.42578125" style="192" customWidth="1"/>
    <col min="9483" max="9483" width="10.7109375" style="192" customWidth="1"/>
    <col min="9484" max="9731" width="11.42578125" style="192"/>
    <col min="9732" max="9732" width="7" style="192" bestFit="1" customWidth="1"/>
    <col min="9733" max="9733" width="42.28515625" style="192" customWidth="1"/>
    <col min="9734" max="9734" width="36.7109375" style="192" bestFit="1" customWidth="1"/>
    <col min="9735" max="9735" width="11.42578125" style="192"/>
    <col min="9736" max="9736" width="12" style="192" bestFit="1" customWidth="1"/>
    <col min="9737" max="9737" width="6.7109375" style="192" customWidth="1"/>
    <col min="9738" max="9738" width="84.42578125" style="192" customWidth="1"/>
    <col min="9739" max="9739" width="10.7109375" style="192" customWidth="1"/>
    <col min="9740" max="9987" width="11.42578125" style="192"/>
    <col min="9988" max="9988" width="7" style="192" bestFit="1" customWidth="1"/>
    <col min="9989" max="9989" width="42.28515625" style="192" customWidth="1"/>
    <col min="9990" max="9990" width="36.7109375" style="192" bestFit="1" customWidth="1"/>
    <col min="9991" max="9991" width="11.42578125" style="192"/>
    <col min="9992" max="9992" width="12" style="192" bestFit="1" customWidth="1"/>
    <col min="9993" max="9993" width="6.7109375" style="192" customWidth="1"/>
    <col min="9994" max="9994" width="84.42578125" style="192" customWidth="1"/>
    <col min="9995" max="9995" width="10.7109375" style="192" customWidth="1"/>
    <col min="9996" max="10243" width="11.42578125" style="192"/>
    <col min="10244" max="10244" width="7" style="192" bestFit="1" customWidth="1"/>
    <col min="10245" max="10245" width="42.28515625" style="192" customWidth="1"/>
    <col min="10246" max="10246" width="36.7109375" style="192" bestFit="1" customWidth="1"/>
    <col min="10247" max="10247" width="11.42578125" style="192"/>
    <col min="10248" max="10248" width="12" style="192" bestFit="1" customWidth="1"/>
    <col min="10249" max="10249" width="6.7109375" style="192" customWidth="1"/>
    <col min="10250" max="10250" width="84.42578125" style="192" customWidth="1"/>
    <col min="10251" max="10251" width="10.7109375" style="192" customWidth="1"/>
    <col min="10252" max="10499" width="11.42578125" style="192"/>
    <col min="10500" max="10500" width="7" style="192" bestFit="1" customWidth="1"/>
    <col min="10501" max="10501" width="42.28515625" style="192" customWidth="1"/>
    <col min="10502" max="10502" width="36.7109375" style="192" bestFit="1" customWidth="1"/>
    <col min="10503" max="10503" width="11.42578125" style="192"/>
    <col min="10504" max="10504" width="12" style="192" bestFit="1" customWidth="1"/>
    <col min="10505" max="10505" width="6.7109375" style="192" customWidth="1"/>
    <col min="10506" max="10506" width="84.42578125" style="192" customWidth="1"/>
    <col min="10507" max="10507" width="10.7109375" style="192" customWidth="1"/>
    <col min="10508" max="10755" width="11.42578125" style="192"/>
    <col min="10756" max="10756" width="7" style="192" bestFit="1" customWidth="1"/>
    <col min="10757" max="10757" width="42.28515625" style="192" customWidth="1"/>
    <col min="10758" max="10758" width="36.7109375" style="192" bestFit="1" customWidth="1"/>
    <col min="10759" max="10759" width="11.42578125" style="192"/>
    <col min="10760" max="10760" width="12" style="192" bestFit="1" customWidth="1"/>
    <col min="10761" max="10761" width="6.7109375" style="192" customWidth="1"/>
    <col min="10762" max="10762" width="84.42578125" style="192" customWidth="1"/>
    <col min="10763" max="10763" width="10.7109375" style="192" customWidth="1"/>
    <col min="10764" max="11011" width="11.42578125" style="192"/>
    <col min="11012" max="11012" width="7" style="192" bestFit="1" customWidth="1"/>
    <col min="11013" max="11013" width="42.28515625" style="192" customWidth="1"/>
    <col min="11014" max="11014" width="36.7109375" style="192" bestFit="1" customWidth="1"/>
    <col min="11015" max="11015" width="11.42578125" style="192"/>
    <col min="11016" max="11016" width="12" style="192" bestFit="1" customWidth="1"/>
    <col min="11017" max="11017" width="6.7109375" style="192" customWidth="1"/>
    <col min="11018" max="11018" width="84.42578125" style="192" customWidth="1"/>
    <col min="11019" max="11019" width="10.7109375" style="192" customWidth="1"/>
    <col min="11020" max="11267" width="11.42578125" style="192"/>
    <col min="11268" max="11268" width="7" style="192" bestFit="1" customWidth="1"/>
    <col min="11269" max="11269" width="42.28515625" style="192" customWidth="1"/>
    <col min="11270" max="11270" width="36.7109375" style="192" bestFit="1" customWidth="1"/>
    <col min="11271" max="11271" width="11.42578125" style="192"/>
    <col min="11272" max="11272" width="12" style="192" bestFit="1" customWidth="1"/>
    <col min="11273" max="11273" width="6.7109375" style="192" customWidth="1"/>
    <col min="11274" max="11274" width="84.42578125" style="192" customWidth="1"/>
    <col min="11275" max="11275" width="10.7109375" style="192" customWidth="1"/>
    <col min="11276" max="11523" width="11.42578125" style="192"/>
    <col min="11524" max="11524" width="7" style="192" bestFit="1" customWidth="1"/>
    <col min="11525" max="11525" width="42.28515625" style="192" customWidth="1"/>
    <col min="11526" max="11526" width="36.7109375" style="192" bestFit="1" customWidth="1"/>
    <col min="11527" max="11527" width="11.42578125" style="192"/>
    <col min="11528" max="11528" width="12" style="192" bestFit="1" customWidth="1"/>
    <col min="11529" max="11529" width="6.7109375" style="192" customWidth="1"/>
    <col min="11530" max="11530" width="84.42578125" style="192" customWidth="1"/>
    <col min="11531" max="11531" width="10.7109375" style="192" customWidth="1"/>
    <col min="11532" max="11779" width="11.42578125" style="192"/>
    <col min="11780" max="11780" width="7" style="192" bestFit="1" customWidth="1"/>
    <col min="11781" max="11781" width="42.28515625" style="192" customWidth="1"/>
    <col min="11782" max="11782" width="36.7109375" style="192" bestFit="1" customWidth="1"/>
    <col min="11783" max="11783" width="11.42578125" style="192"/>
    <col min="11784" max="11784" width="12" style="192" bestFit="1" customWidth="1"/>
    <col min="11785" max="11785" width="6.7109375" style="192" customWidth="1"/>
    <col min="11786" max="11786" width="84.42578125" style="192" customWidth="1"/>
    <col min="11787" max="11787" width="10.7109375" style="192" customWidth="1"/>
    <col min="11788" max="12035" width="11.42578125" style="192"/>
    <col min="12036" max="12036" width="7" style="192" bestFit="1" customWidth="1"/>
    <col min="12037" max="12037" width="42.28515625" style="192" customWidth="1"/>
    <col min="12038" max="12038" width="36.7109375" style="192" bestFit="1" customWidth="1"/>
    <col min="12039" max="12039" width="11.42578125" style="192"/>
    <col min="12040" max="12040" width="12" style="192" bestFit="1" customWidth="1"/>
    <col min="12041" max="12041" width="6.7109375" style="192" customWidth="1"/>
    <col min="12042" max="12042" width="84.42578125" style="192" customWidth="1"/>
    <col min="12043" max="12043" width="10.7109375" style="192" customWidth="1"/>
    <col min="12044" max="12291" width="11.42578125" style="192"/>
    <col min="12292" max="12292" width="7" style="192" bestFit="1" customWidth="1"/>
    <col min="12293" max="12293" width="42.28515625" style="192" customWidth="1"/>
    <col min="12294" max="12294" width="36.7109375" style="192" bestFit="1" customWidth="1"/>
    <col min="12295" max="12295" width="11.42578125" style="192"/>
    <col min="12296" max="12296" width="12" style="192" bestFit="1" customWidth="1"/>
    <col min="12297" max="12297" width="6.7109375" style="192" customWidth="1"/>
    <col min="12298" max="12298" width="84.42578125" style="192" customWidth="1"/>
    <col min="12299" max="12299" width="10.7109375" style="192" customWidth="1"/>
    <col min="12300" max="12547" width="11.42578125" style="192"/>
    <col min="12548" max="12548" width="7" style="192" bestFit="1" customWidth="1"/>
    <col min="12549" max="12549" width="42.28515625" style="192" customWidth="1"/>
    <col min="12550" max="12550" width="36.7109375" style="192" bestFit="1" customWidth="1"/>
    <col min="12551" max="12551" width="11.42578125" style="192"/>
    <col min="12552" max="12552" width="12" style="192" bestFit="1" customWidth="1"/>
    <col min="12553" max="12553" width="6.7109375" style="192" customWidth="1"/>
    <col min="12554" max="12554" width="84.42578125" style="192" customWidth="1"/>
    <col min="12555" max="12555" width="10.7109375" style="192" customWidth="1"/>
    <col min="12556" max="12803" width="11.42578125" style="192"/>
    <col min="12804" max="12804" width="7" style="192" bestFit="1" customWidth="1"/>
    <col min="12805" max="12805" width="42.28515625" style="192" customWidth="1"/>
    <col min="12806" max="12806" width="36.7109375" style="192" bestFit="1" customWidth="1"/>
    <col min="12807" max="12807" width="11.42578125" style="192"/>
    <col min="12808" max="12808" width="12" style="192" bestFit="1" customWidth="1"/>
    <col min="12809" max="12809" width="6.7109375" style="192" customWidth="1"/>
    <col min="12810" max="12810" width="84.42578125" style="192" customWidth="1"/>
    <col min="12811" max="12811" width="10.7109375" style="192" customWidth="1"/>
    <col min="12812" max="13059" width="11.42578125" style="192"/>
    <col min="13060" max="13060" width="7" style="192" bestFit="1" customWidth="1"/>
    <col min="13061" max="13061" width="42.28515625" style="192" customWidth="1"/>
    <col min="13062" max="13062" width="36.7109375" style="192" bestFit="1" customWidth="1"/>
    <col min="13063" max="13063" width="11.42578125" style="192"/>
    <col min="13064" max="13064" width="12" style="192" bestFit="1" customWidth="1"/>
    <col min="13065" max="13065" width="6.7109375" style="192" customWidth="1"/>
    <col min="13066" max="13066" width="84.42578125" style="192" customWidth="1"/>
    <col min="13067" max="13067" width="10.7109375" style="192" customWidth="1"/>
    <col min="13068" max="13315" width="11.42578125" style="192"/>
    <col min="13316" max="13316" width="7" style="192" bestFit="1" customWidth="1"/>
    <col min="13317" max="13317" width="42.28515625" style="192" customWidth="1"/>
    <col min="13318" max="13318" width="36.7109375" style="192" bestFit="1" customWidth="1"/>
    <col min="13319" max="13319" width="11.42578125" style="192"/>
    <col min="13320" max="13320" width="12" style="192" bestFit="1" customWidth="1"/>
    <col min="13321" max="13321" width="6.7109375" style="192" customWidth="1"/>
    <col min="13322" max="13322" width="84.42578125" style="192" customWidth="1"/>
    <col min="13323" max="13323" width="10.7109375" style="192" customWidth="1"/>
    <col min="13324" max="13571" width="11.42578125" style="192"/>
    <col min="13572" max="13572" width="7" style="192" bestFit="1" customWidth="1"/>
    <col min="13573" max="13573" width="42.28515625" style="192" customWidth="1"/>
    <col min="13574" max="13574" width="36.7109375" style="192" bestFit="1" customWidth="1"/>
    <col min="13575" max="13575" width="11.42578125" style="192"/>
    <col min="13576" max="13576" width="12" style="192" bestFit="1" customWidth="1"/>
    <col min="13577" max="13577" width="6.7109375" style="192" customWidth="1"/>
    <col min="13578" max="13578" width="84.42578125" style="192" customWidth="1"/>
    <col min="13579" max="13579" width="10.7109375" style="192" customWidth="1"/>
    <col min="13580" max="13827" width="11.42578125" style="192"/>
    <col min="13828" max="13828" width="7" style="192" bestFit="1" customWidth="1"/>
    <col min="13829" max="13829" width="42.28515625" style="192" customWidth="1"/>
    <col min="13830" max="13830" width="36.7109375" style="192" bestFit="1" customWidth="1"/>
    <col min="13831" max="13831" width="11.42578125" style="192"/>
    <col min="13832" max="13832" width="12" style="192" bestFit="1" customWidth="1"/>
    <col min="13833" max="13833" width="6.7109375" style="192" customWidth="1"/>
    <col min="13834" max="13834" width="84.42578125" style="192" customWidth="1"/>
    <col min="13835" max="13835" width="10.7109375" style="192" customWidth="1"/>
    <col min="13836" max="14083" width="11.42578125" style="192"/>
    <col min="14084" max="14084" width="7" style="192" bestFit="1" customWidth="1"/>
    <col min="14085" max="14085" width="42.28515625" style="192" customWidth="1"/>
    <col min="14086" max="14086" width="36.7109375" style="192" bestFit="1" customWidth="1"/>
    <col min="14087" max="14087" width="11.42578125" style="192"/>
    <col min="14088" max="14088" width="12" style="192" bestFit="1" customWidth="1"/>
    <col min="14089" max="14089" width="6.7109375" style="192" customWidth="1"/>
    <col min="14090" max="14090" width="84.42578125" style="192" customWidth="1"/>
    <col min="14091" max="14091" width="10.7109375" style="192" customWidth="1"/>
    <col min="14092" max="14339" width="11.42578125" style="192"/>
    <col min="14340" max="14340" width="7" style="192" bestFit="1" customWidth="1"/>
    <col min="14341" max="14341" width="42.28515625" style="192" customWidth="1"/>
    <col min="14342" max="14342" width="36.7109375" style="192" bestFit="1" customWidth="1"/>
    <col min="14343" max="14343" width="11.42578125" style="192"/>
    <col min="14344" max="14344" width="12" style="192" bestFit="1" customWidth="1"/>
    <col min="14345" max="14345" width="6.7109375" style="192" customWidth="1"/>
    <col min="14346" max="14346" width="84.42578125" style="192" customWidth="1"/>
    <col min="14347" max="14347" width="10.7109375" style="192" customWidth="1"/>
    <col min="14348" max="14595" width="11.42578125" style="192"/>
    <col min="14596" max="14596" width="7" style="192" bestFit="1" customWidth="1"/>
    <col min="14597" max="14597" width="42.28515625" style="192" customWidth="1"/>
    <col min="14598" max="14598" width="36.7109375" style="192" bestFit="1" customWidth="1"/>
    <col min="14599" max="14599" width="11.42578125" style="192"/>
    <col min="14600" max="14600" width="12" style="192" bestFit="1" customWidth="1"/>
    <col min="14601" max="14601" width="6.7109375" style="192" customWidth="1"/>
    <col min="14602" max="14602" width="84.42578125" style="192" customWidth="1"/>
    <col min="14603" max="14603" width="10.7109375" style="192" customWidth="1"/>
    <col min="14604" max="14851" width="11.42578125" style="192"/>
    <col min="14852" max="14852" width="7" style="192" bestFit="1" customWidth="1"/>
    <col min="14853" max="14853" width="42.28515625" style="192" customWidth="1"/>
    <col min="14854" max="14854" width="36.7109375" style="192" bestFit="1" customWidth="1"/>
    <col min="14855" max="14855" width="11.42578125" style="192"/>
    <col min="14856" max="14856" width="12" style="192" bestFit="1" customWidth="1"/>
    <col min="14857" max="14857" width="6.7109375" style="192" customWidth="1"/>
    <col min="14858" max="14858" width="84.42578125" style="192" customWidth="1"/>
    <col min="14859" max="14859" width="10.7109375" style="192" customWidth="1"/>
    <col min="14860" max="15107" width="11.42578125" style="192"/>
    <col min="15108" max="15108" width="7" style="192" bestFit="1" customWidth="1"/>
    <col min="15109" max="15109" width="42.28515625" style="192" customWidth="1"/>
    <col min="15110" max="15110" width="36.7109375" style="192" bestFit="1" customWidth="1"/>
    <col min="15111" max="15111" width="11.42578125" style="192"/>
    <col min="15112" max="15112" width="12" style="192" bestFit="1" customWidth="1"/>
    <col min="15113" max="15113" width="6.7109375" style="192" customWidth="1"/>
    <col min="15114" max="15114" width="84.42578125" style="192" customWidth="1"/>
    <col min="15115" max="15115" width="10.7109375" style="192" customWidth="1"/>
    <col min="15116" max="15363" width="11.42578125" style="192"/>
    <col min="15364" max="15364" width="7" style="192" bestFit="1" customWidth="1"/>
    <col min="15365" max="15365" width="42.28515625" style="192" customWidth="1"/>
    <col min="15366" max="15366" width="36.7109375" style="192" bestFit="1" customWidth="1"/>
    <col min="15367" max="15367" width="11.42578125" style="192"/>
    <col min="15368" max="15368" width="12" style="192" bestFit="1" customWidth="1"/>
    <col min="15369" max="15369" width="6.7109375" style="192" customWidth="1"/>
    <col min="15370" max="15370" width="84.42578125" style="192" customWidth="1"/>
    <col min="15371" max="15371" width="10.7109375" style="192" customWidth="1"/>
    <col min="15372" max="15619" width="11.42578125" style="192"/>
    <col min="15620" max="15620" width="7" style="192" bestFit="1" customWidth="1"/>
    <col min="15621" max="15621" width="42.28515625" style="192" customWidth="1"/>
    <col min="15622" max="15622" width="36.7109375" style="192" bestFit="1" customWidth="1"/>
    <col min="15623" max="15623" width="11.42578125" style="192"/>
    <col min="15624" max="15624" width="12" style="192" bestFit="1" customWidth="1"/>
    <col min="15625" max="15625" width="6.7109375" style="192" customWidth="1"/>
    <col min="15626" max="15626" width="84.42578125" style="192" customWidth="1"/>
    <col min="15627" max="15627" width="10.7109375" style="192" customWidth="1"/>
    <col min="15628" max="15875" width="11.42578125" style="192"/>
    <col min="15876" max="15876" width="7" style="192" bestFit="1" customWidth="1"/>
    <col min="15877" max="15877" width="42.28515625" style="192" customWidth="1"/>
    <col min="15878" max="15878" width="36.7109375" style="192" bestFit="1" customWidth="1"/>
    <col min="15879" max="15879" width="11.42578125" style="192"/>
    <col min="15880" max="15880" width="12" style="192" bestFit="1" customWidth="1"/>
    <col min="15881" max="15881" width="6.7109375" style="192" customWidth="1"/>
    <col min="15882" max="15882" width="84.42578125" style="192" customWidth="1"/>
    <col min="15883" max="15883" width="10.7109375" style="192" customWidth="1"/>
    <col min="15884" max="16131" width="11.42578125" style="192"/>
    <col min="16132" max="16132" width="7" style="192" bestFit="1" customWidth="1"/>
    <col min="16133" max="16133" width="42.28515625" style="192" customWidth="1"/>
    <col min="16134" max="16134" width="36.7109375" style="192" bestFit="1" customWidth="1"/>
    <col min="16135" max="16135" width="11.42578125" style="192"/>
    <col min="16136" max="16136" width="12" style="192" bestFit="1" customWidth="1"/>
    <col min="16137" max="16137" width="6.7109375" style="192" customWidth="1"/>
    <col min="16138" max="16138" width="84.42578125" style="192" customWidth="1"/>
    <col min="16139" max="16139" width="10.7109375" style="192" customWidth="1"/>
    <col min="16140" max="16384" width="11.42578125" style="192"/>
  </cols>
  <sheetData>
    <row r="2" spans="2:28" x14ac:dyDescent="0.25">
      <c r="B2" s="154"/>
      <c r="C2" s="154"/>
      <c r="D2" s="154"/>
      <c r="E2" s="154"/>
      <c r="F2" s="154"/>
      <c r="G2" s="154"/>
      <c r="I2" s="154"/>
      <c r="J2" s="156" t="s">
        <v>112</v>
      </c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</row>
    <row r="3" spans="2:28" x14ac:dyDescent="0.25">
      <c r="B3" s="154"/>
      <c r="C3" s="154"/>
      <c r="D3" s="154"/>
      <c r="E3" s="154"/>
      <c r="F3" s="154"/>
      <c r="G3" s="154"/>
      <c r="I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</row>
    <row r="4" spans="2:28" x14ac:dyDescent="0.25">
      <c r="B4" s="154" t="s">
        <v>45</v>
      </c>
      <c r="C4" s="193">
        <v>41791</v>
      </c>
      <c r="D4" s="193">
        <v>41974</v>
      </c>
      <c r="E4" s="193"/>
      <c r="F4" s="193">
        <v>41791</v>
      </c>
      <c r="G4" s="193">
        <v>41974</v>
      </c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</row>
    <row r="5" spans="2:28" x14ac:dyDescent="0.25">
      <c r="B5" s="154" t="s">
        <v>48</v>
      </c>
      <c r="C5" s="154">
        <v>0.34499999999999997</v>
      </c>
      <c r="D5" s="194">
        <v>0.31690019294458971</v>
      </c>
      <c r="E5" s="194"/>
      <c r="F5" s="194">
        <f>C5*100</f>
        <v>34.5</v>
      </c>
      <c r="G5" s="194">
        <f>D5*100</f>
        <v>31.69001929445897</v>
      </c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</row>
    <row r="6" spans="2:28" x14ac:dyDescent="0.25">
      <c r="B6" s="154" t="s">
        <v>49</v>
      </c>
      <c r="C6" s="154">
        <v>5.8000000000000003E-2</v>
      </c>
      <c r="D6" s="194">
        <v>5.2406365540948421E-2</v>
      </c>
      <c r="E6" s="194"/>
      <c r="F6" s="194">
        <f t="shared" ref="F6:F10" si="0">C6*100</f>
        <v>5.8000000000000007</v>
      </c>
      <c r="G6" s="194">
        <f t="shared" ref="G6:G10" si="1">D6*100</f>
        <v>5.2406365540948423</v>
      </c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</row>
    <row r="7" spans="2:28" x14ac:dyDescent="0.25">
      <c r="B7" s="154" t="s">
        <v>117</v>
      </c>
      <c r="C7" s="154">
        <v>0.245</v>
      </c>
      <c r="D7" s="194">
        <v>0.25047476241083078</v>
      </c>
      <c r="E7" s="194"/>
      <c r="F7" s="194">
        <f t="shared" si="0"/>
        <v>24.5</v>
      </c>
      <c r="G7" s="194">
        <f t="shared" si="1"/>
        <v>25.047476241083078</v>
      </c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</row>
    <row r="8" spans="2:28" x14ac:dyDescent="0.25">
      <c r="B8" s="154" t="s">
        <v>50</v>
      </c>
      <c r="C8" s="154">
        <v>6.6000000000000003E-2</v>
      </c>
      <c r="D8" s="194">
        <v>8.2532679856530747E-2</v>
      </c>
      <c r="E8" s="194"/>
      <c r="F8" s="194">
        <f t="shared" si="0"/>
        <v>6.6000000000000005</v>
      </c>
      <c r="G8" s="194">
        <f t="shared" si="1"/>
        <v>8.2532679856530748</v>
      </c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</row>
    <row r="9" spans="2:28" x14ac:dyDescent="0.25">
      <c r="B9" s="154" t="s">
        <v>118</v>
      </c>
      <c r="C9" s="154">
        <v>0.123</v>
      </c>
      <c r="D9" s="194">
        <v>0.13406383202648711</v>
      </c>
      <c r="E9" s="194"/>
      <c r="F9" s="194">
        <f t="shared" si="0"/>
        <v>12.3</v>
      </c>
      <c r="G9" s="194">
        <f t="shared" si="1"/>
        <v>13.406383202648712</v>
      </c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</row>
    <row r="10" spans="2:28" x14ac:dyDescent="0.25">
      <c r="B10" s="154" t="s">
        <v>51</v>
      </c>
      <c r="C10" s="154">
        <v>0.16300000000000003</v>
      </c>
      <c r="D10" s="194">
        <v>7.8570899459224477E-2</v>
      </c>
      <c r="E10" s="194"/>
      <c r="F10" s="194">
        <f t="shared" si="0"/>
        <v>16.300000000000004</v>
      </c>
      <c r="G10" s="194">
        <f t="shared" si="1"/>
        <v>7.8570899459224481</v>
      </c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</row>
    <row r="11" spans="2:28" x14ac:dyDescent="0.25">
      <c r="B11" s="154" t="s">
        <v>82</v>
      </c>
      <c r="C11" s="154"/>
      <c r="D11" s="154"/>
      <c r="E11" s="154"/>
      <c r="F11" s="154"/>
      <c r="G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</row>
    <row r="12" spans="2:28" x14ac:dyDescent="0.25">
      <c r="B12" s="154"/>
      <c r="C12" s="154"/>
      <c r="D12" s="154"/>
      <c r="E12" s="154"/>
      <c r="F12" s="154"/>
      <c r="G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</row>
    <row r="13" spans="2:28" x14ac:dyDescent="0.25">
      <c r="B13" s="154"/>
      <c r="C13" s="154"/>
      <c r="D13" s="154"/>
      <c r="E13" s="154"/>
      <c r="F13" s="154"/>
      <c r="G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</row>
    <row r="14" spans="2:28" ht="19.5" x14ac:dyDescent="0.25">
      <c r="B14" s="195"/>
      <c r="C14" s="196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</row>
    <row r="15" spans="2:28" x14ac:dyDescent="0.25"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</row>
    <row r="16" spans="2:28" x14ac:dyDescent="0.25"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</row>
    <row r="17" spans="8:28" x14ac:dyDescent="0.25"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</row>
    <row r="18" spans="8:28" x14ac:dyDescent="0.25"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</row>
    <row r="19" spans="8:28" x14ac:dyDescent="0.25">
      <c r="H19" s="154"/>
      <c r="I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</row>
    <row r="20" spans="8:28" x14ac:dyDescent="0.25">
      <c r="H20" s="154"/>
      <c r="I20" s="154"/>
      <c r="J20" s="154" t="s">
        <v>83</v>
      </c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</row>
  </sheetData>
  <pageMargins left="0.7" right="0.7" top="0.75" bottom="0.75" header="0.3" footer="0.3"/>
  <pageSetup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22"/>
  <sheetViews>
    <sheetView view="pageBreakPreview" zoomScaleNormal="100" zoomScaleSheetLayoutView="100" workbookViewId="0">
      <selection activeCell="E7" sqref="E7"/>
    </sheetView>
  </sheetViews>
  <sheetFormatPr baseColWidth="10" defaultRowHeight="13.5" x14ac:dyDescent="0.2"/>
  <cols>
    <col min="1" max="1" width="2.140625" style="48" customWidth="1"/>
    <col min="2" max="2" width="9" style="59" customWidth="1"/>
    <col min="3" max="3" width="14" style="58" bestFit="1" customWidth="1"/>
    <col min="4" max="256" width="11.42578125" style="48"/>
    <col min="257" max="257" width="2.140625" style="48" customWidth="1"/>
    <col min="258" max="258" width="9" style="48" customWidth="1"/>
    <col min="259" max="259" width="14" style="48" bestFit="1" customWidth="1"/>
    <col min="260" max="512" width="11.42578125" style="48"/>
    <col min="513" max="513" width="2.140625" style="48" customWidth="1"/>
    <col min="514" max="514" width="9" style="48" customWidth="1"/>
    <col min="515" max="515" width="14" style="48" bestFit="1" customWidth="1"/>
    <col min="516" max="768" width="11.42578125" style="48"/>
    <col min="769" max="769" width="2.140625" style="48" customWidth="1"/>
    <col min="770" max="770" width="9" style="48" customWidth="1"/>
    <col min="771" max="771" width="14" style="48" bestFit="1" customWidth="1"/>
    <col min="772" max="1024" width="11.42578125" style="48"/>
    <col min="1025" max="1025" width="2.140625" style="48" customWidth="1"/>
    <col min="1026" max="1026" width="9" style="48" customWidth="1"/>
    <col min="1027" max="1027" width="14" style="48" bestFit="1" customWidth="1"/>
    <col min="1028" max="1280" width="11.42578125" style="48"/>
    <col min="1281" max="1281" width="2.140625" style="48" customWidth="1"/>
    <col min="1282" max="1282" width="9" style="48" customWidth="1"/>
    <col min="1283" max="1283" width="14" style="48" bestFit="1" customWidth="1"/>
    <col min="1284" max="1536" width="11.42578125" style="48"/>
    <col min="1537" max="1537" width="2.140625" style="48" customWidth="1"/>
    <col min="1538" max="1538" width="9" style="48" customWidth="1"/>
    <col min="1539" max="1539" width="14" style="48" bestFit="1" customWidth="1"/>
    <col min="1540" max="1792" width="11.42578125" style="48"/>
    <col min="1793" max="1793" width="2.140625" style="48" customWidth="1"/>
    <col min="1794" max="1794" width="9" style="48" customWidth="1"/>
    <col min="1795" max="1795" width="14" style="48" bestFit="1" customWidth="1"/>
    <col min="1796" max="2048" width="11.42578125" style="48"/>
    <col min="2049" max="2049" width="2.140625" style="48" customWidth="1"/>
    <col min="2050" max="2050" width="9" style="48" customWidth="1"/>
    <col min="2051" max="2051" width="14" style="48" bestFit="1" customWidth="1"/>
    <col min="2052" max="2304" width="11.42578125" style="48"/>
    <col min="2305" max="2305" width="2.140625" style="48" customWidth="1"/>
    <col min="2306" max="2306" width="9" style="48" customWidth="1"/>
    <col min="2307" max="2307" width="14" style="48" bestFit="1" customWidth="1"/>
    <col min="2308" max="2560" width="11.42578125" style="48"/>
    <col min="2561" max="2561" width="2.140625" style="48" customWidth="1"/>
    <col min="2562" max="2562" width="9" style="48" customWidth="1"/>
    <col min="2563" max="2563" width="14" style="48" bestFit="1" customWidth="1"/>
    <col min="2564" max="2816" width="11.42578125" style="48"/>
    <col min="2817" max="2817" width="2.140625" style="48" customWidth="1"/>
    <col min="2818" max="2818" width="9" style="48" customWidth="1"/>
    <col min="2819" max="2819" width="14" style="48" bestFit="1" customWidth="1"/>
    <col min="2820" max="3072" width="11.42578125" style="48"/>
    <col min="3073" max="3073" width="2.140625" style="48" customWidth="1"/>
    <col min="3074" max="3074" width="9" style="48" customWidth="1"/>
    <col min="3075" max="3075" width="14" style="48" bestFit="1" customWidth="1"/>
    <col min="3076" max="3328" width="11.42578125" style="48"/>
    <col min="3329" max="3329" width="2.140625" style="48" customWidth="1"/>
    <col min="3330" max="3330" width="9" style="48" customWidth="1"/>
    <col min="3331" max="3331" width="14" style="48" bestFit="1" customWidth="1"/>
    <col min="3332" max="3584" width="11.42578125" style="48"/>
    <col min="3585" max="3585" width="2.140625" style="48" customWidth="1"/>
    <col min="3586" max="3586" width="9" style="48" customWidth="1"/>
    <col min="3587" max="3587" width="14" style="48" bestFit="1" customWidth="1"/>
    <col min="3588" max="3840" width="11.42578125" style="48"/>
    <col min="3841" max="3841" width="2.140625" style="48" customWidth="1"/>
    <col min="3842" max="3842" width="9" style="48" customWidth="1"/>
    <col min="3843" max="3843" width="14" style="48" bestFit="1" customWidth="1"/>
    <col min="3844" max="4096" width="11.42578125" style="48"/>
    <col min="4097" max="4097" width="2.140625" style="48" customWidth="1"/>
    <col min="4098" max="4098" width="9" style="48" customWidth="1"/>
    <col min="4099" max="4099" width="14" style="48" bestFit="1" customWidth="1"/>
    <col min="4100" max="4352" width="11.42578125" style="48"/>
    <col min="4353" max="4353" width="2.140625" style="48" customWidth="1"/>
    <col min="4354" max="4354" width="9" style="48" customWidth="1"/>
    <col min="4355" max="4355" width="14" style="48" bestFit="1" customWidth="1"/>
    <col min="4356" max="4608" width="11.42578125" style="48"/>
    <col min="4609" max="4609" width="2.140625" style="48" customWidth="1"/>
    <col min="4610" max="4610" width="9" style="48" customWidth="1"/>
    <col min="4611" max="4611" width="14" style="48" bestFit="1" customWidth="1"/>
    <col min="4612" max="4864" width="11.42578125" style="48"/>
    <col min="4865" max="4865" width="2.140625" style="48" customWidth="1"/>
    <col min="4866" max="4866" width="9" style="48" customWidth="1"/>
    <col min="4867" max="4867" width="14" style="48" bestFit="1" customWidth="1"/>
    <col min="4868" max="5120" width="11.42578125" style="48"/>
    <col min="5121" max="5121" width="2.140625" style="48" customWidth="1"/>
    <col min="5122" max="5122" width="9" style="48" customWidth="1"/>
    <col min="5123" max="5123" width="14" style="48" bestFit="1" customWidth="1"/>
    <col min="5124" max="5376" width="11.42578125" style="48"/>
    <col min="5377" max="5377" width="2.140625" style="48" customWidth="1"/>
    <col min="5378" max="5378" width="9" style="48" customWidth="1"/>
    <col min="5379" max="5379" width="14" style="48" bestFit="1" customWidth="1"/>
    <col min="5380" max="5632" width="11.42578125" style="48"/>
    <col min="5633" max="5633" width="2.140625" style="48" customWidth="1"/>
    <col min="5634" max="5634" width="9" style="48" customWidth="1"/>
    <col min="5635" max="5635" width="14" style="48" bestFit="1" customWidth="1"/>
    <col min="5636" max="5888" width="11.42578125" style="48"/>
    <col min="5889" max="5889" width="2.140625" style="48" customWidth="1"/>
    <col min="5890" max="5890" width="9" style="48" customWidth="1"/>
    <col min="5891" max="5891" width="14" style="48" bestFit="1" customWidth="1"/>
    <col min="5892" max="6144" width="11.42578125" style="48"/>
    <col min="6145" max="6145" width="2.140625" style="48" customWidth="1"/>
    <col min="6146" max="6146" width="9" style="48" customWidth="1"/>
    <col min="6147" max="6147" width="14" style="48" bestFit="1" customWidth="1"/>
    <col min="6148" max="6400" width="11.42578125" style="48"/>
    <col min="6401" max="6401" width="2.140625" style="48" customWidth="1"/>
    <col min="6402" max="6402" width="9" style="48" customWidth="1"/>
    <col min="6403" max="6403" width="14" style="48" bestFit="1" customWidth="1"/>
    <col min="6404" max="6656" width="11.42578125" style="48"/>
    <col min="6657" max="6657" width="2.140625" style="48" customWidth="1"/>
    <col min="6658" max="6658" width="9" style="48" customWidth="1"/>
    <col min="6659" max="6659" width="14" style="48" bestFit="1" customWidth="1"/>
    <col min="6660" max="6912" width="11.42578125" style="48"/>
    <col min="6913" max="6913" width="2.140625" style="48" customWidth="1"/>
    <col min="6914" max="6914" width="9" style="48" customWidth="1"/>
    <col min="6915" max="6915" width="14" style="48" bestFit="1" customWidth="1"/>
    <col min="6916" max="7168" width="11.42578125" style="48"/>
    <col min="7169" max="7169" width="2.140625" style="48" customWidth="1"/>
    <col min="7170" max="7170" width="9" style="48" customWidth="1"/>
    <col min="7171" max="7171" width="14" style="48" bestFit="1" customWidth="1"/>
    <col min="7172" max="7424" width="11.42578125" style="48"/>
    <col min="7425" max="7425" width="2.140625" style="48" customWidth="1"/>
    <col min="7426" max="7426" width="9" style="48" customWidth="1"/>
    <col min="7427" max="7427" width="14" style="48" bestFit="1" customWidth="1"/>
    <col min="7428" max="7680" width="11.42578125" style="48"/>
    <col min="7681" max="7681" width="2.140625" style="48" customWidth="1"/>
    <col min="7682" max="7682" width="9" style="48" customWidth="1"/>
    <col min="7683" max="7683" width="14" style="48" bestFit="1" customWidth="1"/>
    <col min="7684" max="7936" width="11.42578125" style="48"/>
    <col min="7937" max="7937" width="2.140625" style="48" customWidth="1"/>
    <col min="7938" max="7938" width="9" style="48" customWidth="1"/>
    <col min="7939" max="7939" width="14" style="48" bestFit="1" customWidth="1"/>
    <col min="7940" max="8192" width="11.42578125" style="48"/>
    <col min="8193" max="8193" width="2.140625" style="48" customWidth="1"/>
    <col min="8194" max="8194" width="9" style="48" customWidth="1"/>
    <col min="8195" max="8195" width="14" style="48" bestFit="1" customWidth="1"/>
    <col min="8196" max="8448" width="11.42578125" style="48"/>
    <col min="8449" max="8449" width="2.140625" style="48" customWidth="1"/>
    <col min="8450" max="8450" width="9" style="48" customWidth="1"/>
    <col min="8451" max="8451" width="14" style="48" bestFit="1" customWidth="1"/>
    <col min="8452" max="8704" width="11.42578125" style="48"/>
    <col min="8705" max="8705" width="2.140625" style="48" customWidth="1"/>
    <col min="8706" max="8706" width="9" style="48" customWidth="1"/>
    <col min="8707" max="8707" width="14" style="48" bestFit="1" customWidth="1"/>
    <col min="8708" max="8960" width="11.42578125" style="48"/>
    <col min="8961" max="8961" width="2.140625" style="48" customWidth="1"/>
    <col min="8962" max="8962" width="9" style="48" customWidth="1"/>
    <col min="8963" max="8963" width="14" style="48" bestFit="1" customWidth="1"/>
    <col min="8964" max="9216" width="11.42578125" style="48"/>
    <col min="9217" max="9217" width="2.140625" style="48" customWidth="1"/>
    <col min="9218" max="9218" width="9" style="48" customWidth="1"/>
    <col min="9219" max="9219" width="14" style="48" bestFit="1" customWidth="1"/>
    <col min="9220" max="9472" width="11.42578125" style="48"/>
    <col min="9473" max="9473" width="2.140625" style="48" customWidth="1"/>
    <col min="9474" max="9474" width="9" style="48" customWidth="1"/>
    <col min="9475" max="9475" width="14" style="48" bestFit="1" customWidth="1"/>
    <col min="9476" max="9728" width="11.42578125" style="48"/>
    <col min="9729" max="9729" width="2.140625" style="48" customWidth="1"/>
    <col min="9730" max="9730" width="9" style="48" customWidth="1"/>
    <col min="9731" max="9731" width="14" style="48" bestFit="1" customWidth="1"/>
    <col min="9732" max="9984" width="11.42578125" style="48"/>
    <col min="9985" max="9985" width="2.140625" style="48" customWidth="1"/>
    <col min="9986" max="9986" width="9" style="48" customWidth="1"/>
    <col min="9987" max="9987" width="14" style="48" bestFit="1" customWidth="1"/>
    <col min="9988" max="10240" width="11.42578125" style="48"/>
    <col min="10241" max="10241" width="2.140625" style="48" customWidth="1"/>
    <col min="10242" max="10242" width="9" style="48" customWidth="1"/>
    <col min="10243" max="10243" width="14" style="48" bestFit="1" customWidth="1"/>
    <col min="10244" max="10496" width="11.42578125" style="48"/>
    <col min="10497" max="10497" width="2.140625" style="48" customWidth="1"/>
    <col min="10498" max="10498" width="9" style="48" customWidth="1"/>
    <col min="10499" max="10499" width="14" style="48" bestFit="1" customWidth="1"/>
    <col min="10500" max="10752" width="11.42578125" style="48"/>
    <col min="10753" max="10753" width="2.140625" style="48" customWidth="1"/>
    <col min="10754" max="10754" width="9" style="48" customWidth="1"/>
    <col min="10755" max="10755" width="14" style="48" bestFit="1" customWidth="1"/>
    <col min="10756" max="11008" width="11.42578125" style="48"/>
    <col min="11009" max="11009" width="2.140625" style="48" customWidth="1"/>
    <col min="11010" max="11010" width="9" style="48" customWidth="1"/>
    <col min="11011" max="11011" width="14" style="48" bestFit="1" customWidth="1"/>
    <col min="11012" max="11264" width="11.42578125" style="48"/>
    <col min="11265" max="11265" width="2.140625" style="48" customWidth="1"/>
    <col min="11266" max="11266" width="9" style="48" customWidth="1"/>
    <col min="11267" max="11267" width="14" style="48" bestFit="1" customWidth="1"/>
    <col min="11268" max="11520" width="11.42578125" style="48"/>
    <col min="11521" max="11521" width="2.140625" style="48" customWidth="1"/>
    <col min="11522" max="11522" width="9" style="48" customWidth="1"/>
    <col min="11523" max="11523" width="14" style="48" bestFit="1" customWidth="1"/>
    <col min="11524" max="11776" width="11.42578125" style="48"/>
    <col min="11777" max="11777" width="2.140625" style="48" customWidth="1"/>
    <col min="11778" max="11778" width="9" style="48" customWidth="1"/>
    <col min="11779" max="11779" width="14" style="48" bestFit="1" customWidth="1"/>
    <col min="11780" max="12032" width="11.42578125" style="48"/>
    <col min="12033" max="12033" width="2.140625" style="48" customWidth="1"/>
    <col min="12034" max="12034" width="9" style="48" customWidth="1"/>
    <col min="12035" max="12035" width="14" style="48" bestFit="1" customWidth="1"/>
    <col min="12036" max="12288" width="11.42578125" style="48"/>
    <col min="12289" max="12289" width="2.140625" style="48" customWidth="1"/>
    <col min="12290" max="12290" width="9" style="48" customWidth="1"/>
    <col min="12291" max="12291" width="14" style="48" bestFit="1" customWidth="1"/>
    <col min="12292" max="12544" width="11.42578125" style="48"/>
    <col min="12545" max="12545" width="2.140625" style="48" customWidth="1"/>
    <col min="12546" max="12546" width="9" style="48" customWidth="1"/>
    <col min="12547" max="12547" width="14" style="48" bestFit="1" customWidth="1"/>
    <col min="12548" max="12800" width="11.42578125" style="48"/>
    <col min="12801" max="12801" width="2.140625" style="48" customWidth="1"/>
    <col min="12802" max="12802" width="9" style="48" customWidth="1"/>
    <col min="12803" max="12803" width="14" style="48" bestFit="1" customWidth="1"/>
    <col min="12804" max="13056" width="11.42578125" style="48"/>
    <col min="13057" max="13057" width="2.140625" style="48" customWidth="1"/>
    <col min="13058" max="13058" width="9" style="48" customWidth="1"/>
    <col min="13059" max="13059" width="14" style="48" bestFit="1" customWidth="1"/>
    <col min="13060" max="13312" width="11.42578125" style="48"/>
    <col min="13313" max="13313" width="2.140625" style="48" customWidth="1"/>
    <col min="13314" max="13314" width="9" style="48" customWidth="1"/>
    <col min="13315" max="13315" width="14" style="48" bestFit="1" customWidth="1"/>
    <col min="13316" max="13568" width="11.42578125" style="48"/>
    <col min="13569" max="13569" width="2.140625" style="48" customWidth="1"/>
    <col min="13570" max="13570" width="9" style="48" customWidth="1"/>
    <col min="13571" max="13571" width="14" style="48" bestFit="1" customWidth="1"/>
    <col min="13572" max="13824" width="11.42578125" style="48"/>
    <col min="13825" max="13825" width="2.140625" style="48" customWidth="1"/>
    <col min="13826" max="13826" width="9" style="48" customWidth="1"/>
    <col min="13827" max="13827" width="14" style="48" bestFit="1" customWidth="1"/>
    <col min="13828" max="14080" width="11.42578125" style="48"/>
    <col min="14081" max="14081" width="2.140625" style="48" customWidth="1"/>
    <col min="14082" max="14082" width="9" style="48" customWidth="1"/>
    <col min="14083" max="14083" width="14" style="48" bestFit="1" customWidth="1"/>
    <col min="14084" max="14336" width="11.42578125" style="48"/>
    <col min="14337" max="14337" width="2.140625" style="48" customWidth="1"/>
    <col min="14338" max="14338" width="9" style="48" customWidth="1"/>
    <col min="14339" max="14339" width="14" style="48" bestFit="1" customWidth="1"/>
    <col min="14340" max="14592" width="11.42578125" style="48"/>
    <col min="14593" max="14593" width="2.140625" style="48" customWidth="1"/>
    <col min="14594" max="14594" width="9" style="48" customWidth="1"/>
    <col min="14595" max="14595" width="14" style="48" bestFit="1" customWidth="1"/>
    <col min="14596" max="14848" width="11.42578125" style="48"/>
    <col min="14849" max="14849" width="2.140625" style="48" customWidth="1"/>
    <col min="14850" max="14850" width="9" style="48" customWidth="1"/>
    <col min="14851" max="14851" width="14" style="48" bestFit="1" customWidth="1"/>
    <col min="14852" max="15104" width="11.42578125" style="48"/>
    <col min="15105" max="15105" width="2.140625" style="48" customWidth="1"/>
    <col min="15106" max="15106" width="9" style="48" customWidth="1"/>
    <col min="15107" max="15107" width="14" style="48" bestFit="1" customWidth="1"/>
    <col min="15108" max="15360" width="11.42578125" style="48"/>
    <col min="15361" max="15361" width="2.140625" style="48" customWidth="1"/>
    <col min="15362" max="15362" width="9" style="48" customWidth="1"/>
    <col min="15363" max="15363" width="14" style="48" bestFit="1" customWidth="1"/>
    <col min="15364" max="15616" width="11.42578125" style="48"/>
    <col min="15617" max="15617" width="2.140625" style="48" customWidth="1"/>
    <col min="15618" max="15618" width="9" style="48" customWidth="1"/>
    <col min="15619" max="15619" width="14" style="48" bestFit="1" customWidth="1"/>
    <col min="15620" max="15872" width="11.42578125" style="48"/>
    <col min="15873" max="15873" width="2.140625" style="48" customWidth="1"/>
    <col min="15874" max="15874" width="9" style="48" customWidth="1"/>
    <col min="15875" max="15875" width="14" style="48" bestFit="1" customWidth="1"/>
    <col min="15876" max="16128" width="11.42578125" style="48"/>
    <col min="16129" max="16129" width="2.140625" style="48" customWidth="1"/>
    <col min="16130" max="16130" width="9" style="48" customWidth="1"/>
    <col min="16131" max="16131" width="14" style="48" bestFit="1" customWidth="1"/>
    <col min="16132" max="16384" width="11.42578125" style="48"/>
  </cols>
  <sheetData>
    <row r="1" spans="2:12" x14ac:dyDescent="0.2">
      <c r="B1" s="46"/>
      <c r="C1" s="47" t="s">
        <v>10</v>
      </c>
      <c r="F1" s="49"/>
      <c r="G1" s="49"/>
      <c r="H1" s="49"/>
      <c r="I1" s="49"/>
      <c r="J1" s="49"/>
      <c r="K1" s="49"/>
    </row>
    <row r="2" spans="2:12" ht="13.5" customHeight="1" x14ac:dyDescent="0.2">
      <c r="B2" s="50" t="s">
        <v>11</v>
      </c>
      <c r="C2" s="51" t="s">
        <v>96</v>
      </c>
      <c r="D2" s="48" t="s">
        <v>127</v>
      </c>
      <c r="F2" s="49"/>
      <c r="G2" s="49"/>
      <c r="H2" s="49"/>
      <c r="I2" s="49"/>
      <c r="J2" s="49"/>
      <c r="K2" s="49"/>
    </row>
    <row r="3" spans="2:12" x14ac:dyDescent="0.2">
      <c r="B3" s="52">
        <v>38353</v>
      </c>
      <c r="C3" s="53">
        <v>17.25</v>
      </c>
      <c r="D3" s="48">
        <v>18.787967949971552</v>
      </c>
      <c r="E3" s="49"/>
      <c r="F3" s="49"/>
      <c r="G3" s="49"/>
      <c r="H3" s="49"/>
      <c r="I3" s="49"/>
      <c r="J3" s="49"/>
      <c r="K3" s="49"/>
    </row>
    <row r="4" spans="2:12" x14ac:dyDescent="0.2">
      <c r="B4" s="52">
        <v>38384</v>
      </c>
      <c r="C4" s="53">
        <v>17.599999999999998</v>
      </c>
      <c r="D4" s="48">
        <v>19.029933665186615</v>
      </c>
      <c r="E4" s="49"/>
      <c r="F4" s="49"/>
      <c r="G4" s="49"/>
      <c r="H4" s="49"/>
      <c r="I4" s="49"/>
      <c r="J4" s="49"/>
      <c r="K4" s="49"/>
    </row>
    <row r="5" spans="2:12" x14ac:dyDescent="0.2">
      <c r="B5" s="52">
        <v>38412</v>
      </c>
      <c r="C5" s="53">
        <v>16.669999999999998</v>
      </c>
      <c r="D5" s="48">
        <v>19.280209315111673</v>
      </c>
      <c r="E5" s="49"/>
      <c r="F5" s="49"/>
      <c r="G5" s="49"/>
      <c r="H5" s="49"/>
      <c r="I5" s="49"/>
      <c r="J5" s="49"/>
      <c r="K5" s="49"/>
    </row>
    <row r="6" spans="2:12" x14ac:dyDescent="0.2">
      <c r="B6" s="52">
        <v>38443</v>
      </c>
      <c r="C6" s="53">
        <v>16.950000000000003</v>
      </c>
      <c r="D6" s="48">
        <v>19.667793910037744</v>
      </c>
      <c r="E6" s="49"/>
      <c r="F6" s="49"/>
      <c r="G6" s="49"/>
      <c r="H6" s="49"/>
      <c r="I6" s="49"/>
      <c r="J6" s="49"/>
      <c r="K6" s="49"/>
      <c r="L6" s="54"/>
    </row>
    <row r="7" spans="2:12" x14ac:dyDescent="0.2">
      <c r="B7" s="52">
        <v>38473</v>
      </c>
      <c r="C7" s="53">
        <v>16.91</v>
      </c>
      <c r="D7" s="48">
        <v>20.225224474471215</v>
      </c>
      <c r="E7" s="49"/>
      <c r="F7" s="49"/>
      <c r="G7" s="49"/>
      <c r="H7" s="49"/>
      <c r="I7" s="49"/>
      <c r="J7" s="49"/>
      <c r="K7" s="49"/>
      <c r="L7" s="54"/>
    </row>
    <row r="8" spans="2:12" ht="16.5" x14ac:dyDescent="0.2">
      <c r="B8" s="52">
        <v>38504</v>
      </c>
      <c r="C8" s="53">
        <v>17.440000000000001</v>
      </c>
      <c r="D8" s="48">
        <v>20.478964126739243</v>
      </c>
      <c r="E8" s="55" t="s">
        <v>128</v>
      </c>
      <c r="F8" s="49"/>
      <c r="G8" s="49"/>
      <c r="H8" s="49"/>
      <c r="I8" s="49"/>
      <c r="J8" s="49"/>
      <c r="K8" s="49"/>
      <c r="L8" s="54"/>
    </row>
    <row r="9" spans="2:12" x14ac:dyDescent="0.2">
      <c r="B9" s="52">
        <v>38534</v>
      </c>
      <c r="C9" s="53">
        <v>17.8</v>
      </c>
      <c r="D9" s="48">
        <v>20.618566862905439</v>
      </c>
      <c r="E9" s="49"/>
      <c r="F9" s="49"/>
      <c r="G9" s="49"/>
      <c r="H9" s="49"/>
      <c r="I9" s="49"/>
      <c r="J9" s="49"/>
      <c r="K9" s="49"/>
      <c r="L9" s="54"/>
    </row>
    <row r="10" spans="2:12" x14ac:dyDescent="0.2">
      <c r="B10" s="52">
        <v>38565</v>
      </c>
      <c r="C10" s="53">
        <v>17.919999999999998</v>
      </c>
      <c r="D10" s="48">
        <v>20.363707177002244</v>
      </c>
      <c r="E10" s="49"/>
      <c r="F10" s="49"/>
      <c r="G10" s="49"/>
      <c r="H10" s="49"/>
      <c r="I10" s="49"/>
      <c r="J10" s="49"/>
      <c r="K10" s="49"/>
      <c r="L10" s="54"/>
    </row>
    <row r="11" spans="2:12" x14ac:dyDescent="0.2">
      <c r="B11" s="52">
        <v>38596</v>
      </c>
      <c r="C11" s="53">
        <v>18.7</v>
      </c>
      <c r="D11" s="48">
        <v>19.938745025409908</v>
      </c>
      <c r="E11" s="49"/>
      <c r="F11" s="49"/>
      <c r="G11" s="49"/>
      <c r="H11" s="49"/>
      <c r="I11" s="49"/>
      <c r="J11" s="49"/>
      <c r="K11" s="49"/>
      <c r="L11" s="54"/>
    </row>
    <row r="12" spans="2:12" x14ac:dyDescent="0.2">
      <c r="B12" s="52">
        <v>38626</v>
      </c>
      <c r="C12" s="53">
        <v>18.39</v>
      </c>
      <c r="D12" s="48">
        <v>19.570865583109121</v>
      </c>
      <c r="E12" s="49"/>
      <c r="F12" s="49"/>
      <c r="G12" s="49"/>
      <c r="H12" s="49"/>
      <c r="I12" s="49"/>
      <c r="J12" s="49"/>
      <c r="K12" s="49"/>
      <c r="L12" s="54"/>
    </row>
    <row r="13" spans="2:12" x14ac:dyDescent="0.2">
      <c r="B13" s="52">
        <v>38657</v>
      </c>
      <c r="C13" s="53">
        <v>18.87</v>
      </c>
      <c r="D13" s="48">
        <v>19.629347011077037</v>
      </c>
      <c r="E13" s="49"/>
      <c r="F13" s="49"/>
      <c r="G13" s="49"/>
      <c r="H13" s="49"/>
      <c r="I13" s="49"/>
      <c r="J13" s="49"/>
      <c r="K13" s="49"/>
      <c r="L13" s="54"/>
    </row>
    <row r="14" spans="2:12" x14ac:dyDescent="0.2">
      <c r="B14" s="52">
        <v>38687</v>
      </c>
      <c r="C14" s="53">
        <v>19.149999999999999</v>
      </c>
      <c r="D14" s="48">
        <v>19.745966782480817</v>
      </c>
      <c r="E14" s="49"/>
      <c r="F14" s="49"/>
      <c r="G14" s="49"/>
      <c r="H14" s="49"/>
      <c r="I14" s="49"/>
      <c r="J14" s="49"/>
      <c r="K14" s="49"/>
      <c r="L14" s="54"/>
    </row>
    <row r="15" spans="2:12" x14ac:dyDescent="0.2">
      <c r="B15" s="52">
        <v>38718</v>
      </c>
      <c r="C15" s="53">
        <v>19.79</v>
      </c>
      <c r="D15" s="48">
        <v>19.813927108636875</v>
      </c>
      <c r="E15" s="49"/>
      <c r="F15" s="49"/>
      <c r="G15" s="49"/>
      <c r="H15" s="49"/>
      <c r="I15" s="49"/>
      <c r="J15" s="49"/>
      <c r="K15" s="49"/>
      <c r="L15" s="54"/>
    </row>
    <row r="16" spans="2:12" x14ac:dyDescent="0.2">
      <c r="B16" s="52">
        <v>38749</v>
      </c>
      <c r="C16" s="53">
        <v>19.79</v>
      </c>
      <c r="D16" s="48">
        <v>19.727402294136741</v>
      </c>
      <c r="E16" s="49"/>
      <c r="F16" s="49"/>
      <c r="G16" s="49"/>
      <c r="H16" s="49"/>
      <c r="I16" s="49"/>
      <c r="J16" s="49"/>
      <c r="K16" s="49"/>
      <c r="L16" s="54"/>
    </row>
    <row r="17" spans="2:12" x14ac:dyDescent="0.2">
      <c r="B17" s="52">
        <v>38777</v>
      </c>
      <c r="C17" s="53">
        <v>19.25</v>
      </c>
      <c r="D17" s="48">
        <v>19.374417519736852</v>
      </c>
      <c r="E17" s="49"/>
      <c r="F17" s="49"/>
      <c r="G17" s="49"/>
      <c r="H17" s="49"/>
      <c r="I17" s="49"/>
      <c r="J17" s="49"/>
      <c r="K17" s="49"/>
      <c r="L17" s="54"/>
    </row>
    <row r="18" spans="2:12" x14ac:dyDescent="0.2">
      <c r="B18" s="52">
        <v>38808</v>
      </c>
      <c r="C18" s="53">
        <v>18.579999999999998</v>
      </c>
      <c r="D18" s="48">
        <v>18.594717586427411</v>
      </c>
      <c r="E18" s="49"/>
      <c r="F18" s="49"/>
      <c r="G18" s="49"/>
      <c r="H18" s="49"/>
      <c r="I18" s="49"/>
      <c r="J18" s="49"/>
      <c r="K18" s="49"/>
      <c r="L18" s="54"/>
    </row>
    <row r="19" spans="2:12" x14ac:dyDescent="0.2">
      <c r="B19" s="52">
        <v>38838</v>
      </c>
      <c r="C19" s="53">
        <v>16.939999999999998</v>
      </c>
      <c r="D19" s="48">
        <v>17.690312500602335</v>
      </c>
      <c r="E19" s="49"/>
      <c r="F19" s="49"/>
      <c r="G19" s="49"/>
      <c r="H19" s="49"/>
      <c r="I19" s="49"/>
      <c r="J19" s="49"/>
      <c r="K19" s="49"/>
      <c r="L19" s="54"/>
    </row>
    <row r="20" spans="2:12" x14ac:dyDescent="0.2">
      <c r="B20" s="52">
        <v>38869</v>
      </c>
      <c r="C20" s="56">
        <v>15.409999999999998</v>
      </c>
      <c r="D20" s="48">
        <v>16.792219875654489</v>
      </c>
      <c r="E20" s="49"/>
      <c r="F20" s="49"/>
      <c r="G20" s="49"/>
      <c r="H20" s="49"/>
      <c r="I20" s="49"/>
      <c r="J20" s="49"/>
      <c r="K20" s="49"/>
      <c r="L20" s="54"/>
    </row>
    <row r="21" spans="2:12" x14ac:dyDescent="0.2">
      <c r="B21" s="52">
        <v>38899</v>
      </c>
      <c r="C21" s="56">
        <v>16</v>
      </c>
      <c r="D21" s="48">
        <v>16.509554740897237</v>
      </c>
      <c r="E21" s="49"/>
      <c r="F21" s="49"/>
      <c r="G21" s="49"/>
      <c r="H21" s="49"/>
      <c r="I21" s="49"/>
      <c r="J21" s="49"/>
      <c r="K21" s="49"/>
      <c r="L21" s="54"/>
    </row>
    <row r="22" spans="2:12" x14ac:dyDescent="0.2">
      <c r="B22" s="52">
        <v>38930</v>
      </c>
      <c r="C22" s="56">
        <v>16.220000000000002</v>
      </c>
      <c r="D22" s="48">
        <v>16.370241584143173</v>
      </c>
      <c r="E22" s="49"/>
      <c r="F22" s="49"/>
      <c r="G22" s="49"/>
      <c r="H22" s="49"/>
      <c r="I22" s="49"/>
      <c r="J22" s="49"/>
      <c r="K22" s="49"/>
      <c r="L22" s="54"/>
    </row>
    <row r="23" spans="2:12" x14ac:dyDescent="0.2">
      <c r="B23" s="52">
        <v>38961</v>
      </c>
      <c r="C23" s="53">
        <v>15.989999999999998</v>
      </c>
      <c r="D23" s="48">
        <v>16.1455002691409</v>
      </c>
      <c r="E23" s="49"/>
      <c r="F23" s="49"/>
      <c r="G23" s="49"/>
      <c r="H23" s="49"/>
      <c r="I23" s="49"/>
      <c r="J23" s="49"/>
      <c r="K23" s="49"/>
      <c r="L23" s="54"/>
    </row>
    <row r="24" spans="2:12" x14ac:dyDescent="0.2">
      <c r="B24" s="52">
        <v>38991</v>
      </c>
      <c r="C24" s="53">
        <v>16.28</v>
      </c>
      <c r="D24" s="48">
        <v>16.164876792870796</v>
      </c>
      <c r="E24" s="49"/>
      <c r="F24" s="49"/>
      <c r="G24" s="49"/>
      <c r="H24" s="49"/>
      <c r="I24" s="49"/>
      <c r="J24" s="49"/>
      <c r="K24" s="49"/>
      <c r="L24" s="54"/>
    </row>
    <row r="25" spans="2:12" x14ac:dyDescent="0.2">
      <c r="B25" s="52">
        <v>39022</v>
      </c>
      <c r="C25" s="53">
        <v>16.04</v>
      </c>
      <c r="D25" s="48">
        <v>16.055000463389348</v>
      </c>
      <c r="E25" s="49"/>
      <c r="F25" s="49"/>
      <c r="G25" s="49"/>
      <c r="H25" s="49"/>
      <c r="I25" s="49"/>
      <c r="J25" s="49"/>
      <c r="K25" s="49"/>
      <c r="L25" s="54"/>
    </row>
    <row r="26" spans="2:12" x14ac:dyDescent="0.2">
      <c r="B26" s="52">
        <v>39052</v>
      </c>
      <c r="C26" s="53">
        <v>16.400000000000002</v>
      </c>
      <c r="D26" s="48">
        <v>15.918368923187632</v>
      </c>
      <c r="E26" s="49"/>
      <c r="F26" s="57"/>
      <c r="G26" s="57"/>
      <c r="H26" s="49"/>
      <c r="I26" s="49"/>
      <c r="J26" s="49"/>
      <c r="K26" s="49"/>
      <c r="L26" s="54"/>
    </row>
    <row r="27" spans="2:12" x14ac:dyDescent="0.2">
      <c r="B27" s="52">
        <v>39083</v>
      </c>
      <c r="C27" s="53">
        <v>15.840000000000002</v>
      </c>
      <c r="D27" s="48">
        <v>15.635213027202521</v>
      </c>
      <c r="E27" s="49"/>
      <c r="F27" s="57"/>
      <c r="G27" s="57"/>
      <c r="H27" s="49"/>
      <c r="I27" s="49"/>
      <c r="J27" s="49"/>
      <c r="K27" s="49"/>
      <c r="L27" s="54"/>
    </row>
    <row r="28" spans="2:12" x14ac:dyDescent="0.2">
      <c r="B28" s="52">
        <v>39114</v>
      </c>
      <c r="C28" s="53">
        <v>15.17</v>
      </c>
      <c r="D28" s="48">
        <v>15.234976050992156</v>
      </c>
      <c r="E28" s="49" t="s">
        <v>95</v>
      </c>
      <c r="F28" s="57"/>
      <c r="G28" s="57"/>
      <c r="H28" s="49"/>
      <c r="I28" s="49"/>
      <c r="J28" s="49"/>
      <c r="K28" s="49"/>
      <c r="L28" s="54"/>
    </row>
    <row r="29" spans="2:12" x14ac:dyDescent="0.2">
      <c r="B29" s="52">
        <v>39142</v>
      </c>
      <c r="C29" s="53">
        <v>15.03</v>
      </c>
      <c r="D29" s="48">
        <v>15.003039257253104</v>
      </c>
      <c r="E29" s="49"/>
      <c r="F29" s="57"/>
      <c r="G29" s="57"/>
      <c r="H29" s="49"/>
      <c r="I29" s="49"/>
      <c r="J29" s="49"/>
      <c r="K29" s="49"/>
      <c r="L29" s="54"/>
    </row>
    <row r="30" spans="2:12" x14ac:dyDescent="0.2">
      <c r="B30" s="52">
        <v>39173</v>
      </c>
      <c r="C30" s="53">
        <v>14.71</v>
      </c>
      <c r="D30" s="48">
        <v>14.431728053031922</v>
      </c>
      <c r="E30" s="49"/>
      <c r="F30" s="49"/>
      <c r="G30" s="49"/>
      <c r="H30" s="49"/>
      <c r="I30" s="49"/>
      <c r="J30" s="49"/>
      <c r="K30" s="49"/>
      <c r="L30" s="54"/>
    </row>
    <row r="31" spans="2:12" x14ac:dyDescent="0.2">
      <c r="B31" s="52">
        <v>39203</v>
      </c>
      <c r="C31" s="53">
        <v>14.26</v>
      </c>
      <c r="D31" s="48">
        <v>13.661401651557004</v>
      </c>
      <c r="E31" s="49"/>
      <c r="F31" s="49"/>
      <c r="G31" s="49"/>
      <c r="H31" s="49"/>
      <c r="I31" s="49"/>
      <c r="J31" s="49"/>
      <c r="K31" s="49"/>
      <c r="L31" s="54"/>
    </row>
    <row r="32" spans="2:12" x14ac:dyDescent="0.2">
      <c r="B32" s="52">
        <v>39234</v>
      </c>
      <c r="C32" s="53">
        <v>13.98</v>
      </c>
      <c r="D32" s="48">
        <v>13.334097921949883</v>
      </c>
      <c r="E32" s="49"/>
      <c r="F32" s="49"/>
      <c r="G32" s="49"/>
      <c r="H32" s="49"/>
      <c r="I32" s="49"/>
      <c r="J32" s="49"/>
      <c r="K32" s="49"/>
      <c r="L32" s="54"/>
    </row>
    <row r="33" spans="2:12" x14ac:dyDescent="0.2">
      <c r="B33" s="52">
        <v>39264</v>
      </c>
      <c r="C33" s="53">
        <v>13.87</v>
      </c>
      <c r="D33" s="48">
        <v>13.485823965048693</v>
      </c>
      <c r="E33" s="49"/>
      <c r="F33" s="49"/>
      <c r="G33" s="49"/>
      <c r="H33" s="49"/>
      <c r="I33" s="49"/>
      <c r="J33" s="49"/>
      <c r="K33" s="49"/>
      <c r="L33" s="54"/>
    </row>
    <row r="34" spans="2:12" x14ac:dyDescent="0.2">
      <c r="B34" s="52">
        <v>39295</v>
      </c>
      <c r="C34" s="53">
        <v>13.65</v>
      </c>
      <c r="D34" s="48">
        <v>14.333649469992604</v>
      </c>
      <c r="E34" s="49"/>
      <c r="F34" s="49"/>
      <c r="G34" s="49"/>
      <c r="H34" s="49"/>
      <c r="I34" s="49"/>
      <c r="J34" s="49"/>
      <c r="K34" s="49"/>
      <c r="L34" s="54"/>
    </row>
    <row r="35" spans="2:12" x14ac:dyDescent="0.2">
      <c r="B35" s="52">
        <v>39326</v>
      </c>
      <c r="C35" s="53">
        <v>13.489999999999998</v>
      </c>
      <c r="D35" s="48">
        <v>14.872389606473568</v>
      </c>
      <c r="L35" s="54"/>
    </row>
    <row r="36" spans="2:12" x14ac:dyDescent="0.2">
      <c r="B36" s="52">
        <v>39356</v>
      </c>
      <c r="C36" s="53">
        <v>13.600000000000001</v>
      </c>
      <c r="D36" s="48">
        <v>14.866976608532912</v>
      </c>
      <c r="L36" s="54"/>
    </row>
    <row r="37" spans="2:12" x14ac:dyDescent="0.2">
      <c r="B37" s="52">
        <v>39387</v>
      </c>
      <c r="C37" s="53">
        <v>13.73</v>
      </c>
      <c r="D37" s="48">
        <v>13.556811247740619</v>
      </c>
      <c r="L37" s="54"/>
    </row>
    <row r="38" spans="2:12" x14ac:dyDescent="0.2">
      <c r="B38" s="52">
        <v>39417</v>
      </c>
      <c r="C38" s="53">
        <v>13.58</v>
      </c>
      <c r="D38" s="48">
        <v>13.592878559199972</v>
      </c>
      <c r="L38" s="54"/>
    </row>
    <row r="39" spans="2:12" x14ac:dyDescent="0.2">
      <c r="B39" s="52">
        <v>39448</v>
      </c>
      <c r="C39" s="53">
        <v>12.120000000000001</v>
      </c>
      <c r="D39" s="48">
        <v>13.159995669225966</v>
      </c>
    </row>
    <row r="40" spans="2:12" x14ac:dyDescent="0.2">
      <c r="B40" s="52">
        <v>39479</v>
      </c>
      <c r="C40" s="53">
        <v>11.940000000000001</v>
      </c>
      <c r="D40" s="48">
        <v>12.865497493385636</v>
      </c>
    </row>
    <row r="41" spans="2:12" x14ac:dyDescent="0.2">
      <c r="B41" s="52">
        <v>39508</v>
      </c>
      <c r="C41" s="53">
        <v>11.73</v>
      </c>
      <c r="D41" s="48">
        <v>12.550113081313929</v>
      </c>
    </row>
    <row r="42" spans="2:12" x14ac:dyDescent="0.2">
      <c r="B42" s="52">
        <v>39539</v>
      </c>
      <c r="C42" s="53">
        <v>12.659999999999998</v>
      </c>
      <c r="D42" s="48">
        <v>12.795733359529882</v>
      </c>
    </row>
    <row r="43" spans="2:12" x14ac:dyDescent="0.2">
      <c r="B43" s="52">
        <v>39569</v>
      </c>
      <c r="C43" s="53">
        <v>12.472927676193388</v>
      </c>
      <c r="D43" s="48">
        <v>12.270799386276533</v>
      </c>
    </row>
    <row r="44" spans="2:12" x14ac:dyDescent="0.2">
      <c r="B44" s="52">
        <v>39600</v>
      </c>
      <c r="C44" s="53">
        <v>11.44</v>
      </c>
      <c r="D44" s="48">
        <v>11.5848631680864</v>
      </c>
    </row>
    <row r="45" spans="2:12" x14ac:dyDescent="0.2">
      <c r="B45" s="52">
        <v>39630</v>
      </c>
      <c r="C45" s="53">
        <v>11.335874703987928</v>
      </c>
      <c r="D45" s="48">
        <v>11.053885883572878</v>
      </c>
    </row>
    <row r="46" spans="2:12" x14ac:dyDescent="0.2">
      <c r="B46" s="52">
        <v>39661</v>
      </c>
      <c r="C46" s="53">
        <v>12.148966543917131</v>
      </c>
      <c r="D46" s="48">
        <v>11.647660605966582</v>
      </c>
    </row>
    <row r="47" spans="2:12" x14ac:dyDescent="0.2">
      <c r="B47" s="52">
        <v>39692</v>
      </c>
      <c r="C47" s="53">
        <v>11.529993319615112</v>
      </c>
      <c r="D47" s="48">
        <v>11.529836555728078</v>
      </c>
    </row>
    <row r="48" spans="2:12" x14ac:dyDescent="0.2">
      <c r="B48" s="52">
        <v>39722</v>
      </c>
      <c r="C48" s="53">
        <v>9.6240234634824429</v>
      </c>
      <c r="D48" s="48">
        <v>11.284207394673484</v>
      </c>
    </row>
    <row r="49" spans="2:4" x14ac:dyDescent="0.2">
      <c r="B49" s="52">
        <v>39753</v>
      </c>
      <c r="C49" s="53">
        <v>10.099844148690007</v>
      </c>
      <c r="D49" s="48">
        <v>10.817087193800123</v>
      </c>
    </row>
    <row r="50" spans="2:4" x14ac:dyDescent="0.2">
      <c r="B50" s="52">
        <v>39783</v>
      </c>
      <c r="C50" s="53">
        <v>11.129999999999999</v>
      </c>
      <c r="D50" s="48">
        <v>11.206615480789473</v>
      </c>
    </row>
    <row r="51" spans="2:4" x14ac:dyDescent="0.2">
      <c r="B51" s="52">
        <v>39814</v>
      </c>
      <c r="C51" s="53">
        <v>11.74015153670935</v>
      </c>
      <c r="D51" s="48">
        <v>11.366644438564744</v>
      </c>
    </row>
    <row r="52" spans="2:4" x14ac:dyDescent="0.2">
      <c r="B52" s="52">
        <v>39845</v>
      </c>
      <c r="C52" s="53">
        <v>11.416312487317944</v>
      </c>
      <c r="D52" s="48">
        <v>11.202815107613805</v>
      </c>
    </row>
    <row r="53" spans="2:4" x14ac:dyDescent="0.2">
      <c r="B53" s="52">
        <v>39873</v>
      </c>
      <c r="C53" s="53">
        <v>11.491593819428378</v>
      </c>
      <c r="D53" s="48">
        <v>11.211190925884162</v>
      </c>
    </row>
    <row r="54" spans="2:4" x14ac:dyDescent="0.2">
      <c r="B54" s="52">
        <v>39904</v>
      </c>
      <c r="C54" s="53">
        <v>12.348919336598446</v>
      </c>
      <c r="D54" s="48">
        <v>11.470802601400166</v>
      </c>
    </row>
    <row r="55" spans="2:4" x14ac:dyDescent="0.2">
      <c r="B55" s="52">
        <v>39934</v>
      </c>
      <c r="C55" s="53">
        <v>13.089999999999998</v>
      </c>
      <c r="D55" s="48">
        <v>12.704447054822943</v>
      </c>
    </row>
    <row r="56" spans="2:4" x14ac:dyDescent="0.2">
      <c r="B56" s="52">
        <v>39965</v>
      </c>
      <c r="C56" s="53">
        <v>13.089702491038985</v>
      </c>
      <c r="D56" s="48">
        <v>12.133981399062698</v>
      </c>
    </row>
    <row r="57" spans="2:4" x14ac:dyDescent="0.2">
      <c r="B57" s="52">
        <v>39995</v>
      </c>
      <c r="C57" s="53">
        <v>13.727057603902312</v>
      </c>
      <c r="D57" s="48">
        <v>12.326794373179162</v>
      </c>
    </row>
    <row r="58" spans="2:4" x14ac:dyDescent="0.2">
      <c r="B58" s="52">
        <v>40026</v>
      </c>
      <c r="C58" s="53">
        <v>13.661084208041856</v>
      </c>
      <c r="D58" s="48">
        <v>12.01223959357911</v>
      </c>
    </row>
    <row r="59" spans="2:4" x14ac:dyDescent="0.2">
      <c r="B59" s="52">
        <v>40057</v>
      </c>
      <c r="C59" s="53">
        <v>14.276662382474845</v>
      </c>
      <c r="D59" s="48">
        <v>11.430135456143864</v>
      </c>
    </row>
    <row r="60" spans="2:4" x14ac:dyDescent="0.2">
      <c r="B60" s="52">
        <v>40087</v>
      </c>
      <c r="C60" s="53">
        <v>14.079980096595451</v>
      </c>
      <c r="D60" s="48">
        <v>11.472466019183214</v>
      </c>
    </row>
    <row r="61" spans="2:4" x14ac:dyDescent="0.2">
      <c r="B61" s="52">
        <v>40118</v>
      </c>
      <c r="C61" s="53">
        <v>14.533377842410889</v>
      </c>
      <c r="D61" s="48">
        <v>11.624792907802185</v>
      </c>
    </row>
    <row r="62" spans="2:4" x14ac:dyDescent="0.2">
      <c r="B62" s="52">
        <v>40148</v>
      </c>
      <c r="C62" s="53">
        <v>14.17</v>
      </c>
      <c r="D62" s="48">
        <v>11.327951198725582</v>
      </c>
    </row>
    <row r="63" spans="2:4" x14ac:dyDescent="0.2">
      <c r="B63" s="52">
        <v>40179</v>
      </c>
      <c r="C63" s="53">
        <v>13.688816551301633</v>
      </c>
      <c r="D63" s="48">
        <v>10.45165967664159</v>
      </c>
    </row>
    <row r="64" spans="2:4" x14ac:dyDescent="0.2">
      <c r="B64" s="52">
        <v>40210</v>
      </c>
      <c r="C64" s="53">
        <v>13.347283591335865</v>
      </c>
      <c r="D64" s="48">
        <v>9.9770957803398055</v>
      </c>
    </row>
    <row r="65" spans="2:4" x14ac:dyDescent="0.2">
      <c r="B65" s="52">
        <v>40238</v>
      </c>
      <c r="C65" s="53">
        <v>14.213438439176123</v>
      </c>
      <c r="D65" s="48">
        <v>10.127776807001476</v>
      </c>
    </row>
    <row r="66" spans="2:4" x14ac:dyDescent="0.2">
      <c r="B66" s="52">
        <v>40269</v>
      </c>
      <c r="C66" s="53">
        <v>14.242396801550189</v>
      </c>
      <c r="D66" s="48">
        <v>10.328497544125304</v>
      </c>
    </row>
    <row r="67" spans="2:4" x14ac:dyDescent="0.2">
      <c r="B67" s="52">
        <v>40299</v>
      </c>
      <c r="C67" s="53">
        <v>13.846106432022676</v>
      </c>
      <c r="D67" s="48">
        <v>10.204130248556286</v>
      </c>
    </row>
    <row r="68" spans="2:4" x14ac:dyDescent="0.2">
      <c r="B68" s="52">
        <v>40330</v>
      </c>
      <c r="C68" s="53">
        <v>13.531966595577554</v>
      </c>
      <c r="D68" s="48">
        <v>9.8958234293883063</v>
      </c>
    </row>
    <row r="69" spans="2:4" x14ac:dyDescent="0.2">
      <c r="B69" s="52">
        <v>40360</v>
      </c>
      <c r="C69" s="53">
        <v>14.203740570674924</v>
      </c>
      <c r="D69" s="48">
        <v>9.8359405870583672</v>
      </c>
    </row>
    <row r="70" spans="2:4" x14ac:dyDescent="0.2">
      <c r="B70" s="52">
        <v>40391</v>
      </c>
      <c r="C70" s="53">
        <v>14.521602594561656</v>
      </c>
      <c r="D70" s="48">
        <v>10.032214595085609</v>
      </c>
    </row>
    <row r="71" spans="2:4" x14ac:dyDescent="0.2">
      <c r="B71" s="52">
        <v>40422</v>
      </c>
      <c r="C71" s="53">
        <v>14.451190338982665</v>
      </c>
      <c r="D71" s="48">
        <v>9.5771794588024086</v>
      </c>
    </row>
    <row r="72" spans="2:4" x14ac:dyDescent="0.2">
      <c r="B72" s="52">
        <v>40452</v>
      </c>
      <c r="C72" s="53">
        <v>15.215540906093283</v>
      </c>
      <c r="D72" s="48">
        <v>9.4541667868130794</v>
      </c>
    </row>
    <row r="73" spans="2:4" x14ac:dyDescent="0.2">
      <c r="B73" s="52">
        <v>40483</v>
      </c>
      <c r="C73" s="53">
        <v>14.521602594561656</v>
      </c>
      <c r="D73" s="48">
        <v>9.3999888685603707</v>
      </c>
    </row>
    <row r="74" spans="2:4" x14ac:dyDescent="0.2">
      <c r="B74" s="52">
        <v>40513</v>
      </c>
      <c r="C74" s="53">
        <v>13.744155526455254</v>
      </c>
      <c r="D74" s="48">
        <v>8.7925771813821321</v>
      </c>
    </row>
    <row r="75" spans="2:4" x14ac:dyDescent="0.2">
      <c r="B75" s="52">
        <v>40544</v>
      </c>
      <c r="C75" s="53">
        <v>12.571634740750017</v>
      </c>
      <c r="D75" s="48">
        <v>8.2706297270707108</v>
      </c>
    </row>
    <row r="76" spans="2:4" x14ac:dyDescent="0.2">
      <c r="B76" s="52">
        <v>40575</v>
      </c>
      <c r="C76" s="53">
        <v>12.260286087626563</v>
      </c>
      <c r="D76" s="48">
        <v>7.606107091101344</v>
      </c>
    </row>
    <row r="77" spans="2:4" x14ac:dyDescent="0.2">
      <c r="B77" s="52">
        <v>40603</v>
      </c>
      <c r="C77" s="53">
        <v>12.467267530511668</v>
      </c>
      <c r="D77" s="48">
        <v>7.5580861470793792</v>
      </c>
    </row>
    <row r="78" spans="2:4" x14ac:dyDescent="0.2">
      <c r="B78" s="52">
        <v>40634</v>
      </c>
      <c r="C78" s="53">
        <v>12.615992828514225</v>
      </c>
      <c r="D78" s="48">
        <v>8.2642543630004681</v>
      </c>
    </row>
    <row r="79" spans="2:4" x14ac:dyDescent="0.2">
      <c r="B79" s="52">
        <v>40664</v>
      </c>
      <c r="C79" s="53">
        <v>13.740372804191809</v>
      </c>
      <c r="D79" s="48">
        <v>9.1142419366094352</v>
      </c>
    </row>
    <row r="80" spans="2:4" x14ac:dyDescent="0.2">
      <c r="B80" s="52">
        <v>40695</v>
      </c>
      <c r="C80" s="53">
        <v>14.227815936307364</v>
      </c>
      <c r="D80" s="48">
        <v>9.9437353562534128</v>
      </c>
    </row>
    <row r="81" spans="2:4" x14ac:dyDescent="0.2">
      <c r="B81" s="52">
        <v>40725</v>
      </c>
      <c r="C81" s="53">
        <v>13.472619357491828</v>
      </c>
      <c r="D81" s="48">
        <v>10.0236979540822</v>
      </c>
    </row>
    <row r="82" spans="2:4" x14ac:dyDescent="0.2">
      <c r="B82" s="52">
        <v>40756</v>
      </c>
      <c r="C82" s="53">
        <v>13.022026721683403</v>
      </c>
      <c r="D82" s="48">
        <v>9.7245227635711196</v>
      </c>
    </row>
    <row r="83" spans="2:4" x14ac:dyDescent="0.2">
      <c r="B83" s="52">
        <v>40787</v>
      </c>
      <c r="C83" s="53">
        <v>12.28886175447172</v>
      </c>
      <c r="D83" s="48">
        <v>9.8685501323616975</v>
      </c>
    </row>
    <row r="84" spans="2:4" x14ac:dyDescent="0.2">
      <c r="B84" s="52">
        <v>40817</v>
      </c>
      <c r="C84" s="53">
        <v>12.427560082430483</v>
      </c>
      <c r="D84" s="48">
        <v>9.5464028891974593</v>
      </c>
    </row>
    <row r="85" spans="2:4" x14ac:dyDescent="0.2">
      <c r="B85" s="52">
        <v>40848</v>
      </c>
      <c r="C85" s="53">
        <v>11.990433064820827</v>
      </c>
      <c r="D85" s="48">
        <v>9.2285397271517855</v>
      </c>
    </row>
    <row r="86" spans="2:4" x14ac:dyDescent="0.2">
      <c r="B86" s="52">
        <v>40878</v>
      </c>
      <c r="C86" s="53">
        <v>11.685708285445145</v>
      </c>
      <c r="D86" s="48">
        <v>9.1432649053991621</v>
      </c>
    </row>
    <row r="87" spans="2:4" x14ac:dyDescent="0.2">
      <c r="B87" s="52">
        <v>40909</v>
      </c>
      <c r="C87" s="53">
        <v>12.260816114630401</v>
      </c>
      <c r="D87" s="48">
        <v>9.3747297965940835</v>
      </c>
    </row>
    <row r="88" spans="2:4" x14ac:dyDescent="0.2">
      <c r="B88" s="52">
        <v>40940</v>
      </c>
      <c r="C88" s="53">
        <v>12.936046771235659</v>
      </c>
      <c r="D88" s="48">
        <v>9.5971385757937622</v>
      </c>
    </row>
    <row r="89" spans="2:4" x14ac:dyDescent="0.2">
      <c r="B89" s="52">
        <v>40969</v>
      </c>
      <c r="C89" s="53">
        <v>12.962317637079682</v>
      </c>
      <c r="D89" s="48">
        <v>10.150906974365604</v>
      </c>
    </row>
    <row r="90" spans="2:4" x14ac:dyDescent="0.2">
      <c r="B90" s="52">
        <v>41000</v>
      </c>
      <c r="C90" s="53">
        <v>13.372423143120571</v>
      </c>
      <c r="D90" s="48">
        <v>10.364631016246584</v>
      </c>
    </row>
    <row r="91" spans="2:4" x14ac:dyDescent="0.2">
      <c r="B91" s="52">
        <v>41030</v>
      </c>
      <c r="C91" s="53">
        <v>12.960802261485338</v>
      </c>
      <c r="D91" s="48">
        <v>10.336066584321447</v>
      </c>
    </row>
    <row r="92" spans="2:4" x14ac:dyDescent="0.2">
      <c r="B92" s="52">
        <v>41061</v>
      </c>
      <c r="C92" s="53">
        <v>12.619613852581358</v>
      </c>
      <c r="D92" s="48">
        <v>10.252692801141382</v>
      </c>
    </row>
    <row r="93" spans="2:4" x14ac:dyDescent="0.2">
      <c r="B93" s="52">
        <v>41091</v>
      </c>
      <c r="C93" s="53">
        <v>12.803974935774878</v>
      </c>
      <c r="D93" s="48">
        <v>10.483824937368746</v>
      </c>
    </row>
    <row r="94" spans="2:4" x14ac:dyDescent="0.2">
      <c r="B94" s="52">
        <v>41122</v>
      </c>
      <c r="C94" s="53">
        <v>12.966840660880496</v>
      </c>
      <c r="D94" s="48">
        <v>11.048139631063126</v>
      </c>
    </row>
    <row r="95" spans="2:4" x14ac:dyDescent="0.2">
      <c r="B95" s="52">
        <v>41153</v>
      </c>
      <c r="C95" s="53">
        <v>13.210292902899207</v>
      </c>
      <c r="D95" s="48">
        <v>11.073880066679266</v>
      </c>
    </row>
    <row r="96" spans="2:4" x14ac:dyDescent="0.2">
      <c r="B96" s="52">
        <v>41183</v>
      </c>
      <c r="C96" s="53">
        <v>13.707354798116182</v>
      </c>
      <c r="D96" s="48">
        <v>11.16958717846579</v>
      </c>
    </row>
    <row r="97" spans="2:4" x14ac:dyDescent="0.2">
      <c r="B97" s="52">
        <v>41214</v>
      </c>
      <c r="C97" s="53">
        <v>13.240975702527102</v>
      </c>
      <c r="D97" s="48">
        <v>11.025530851646547</v>
      </c>
    </row>
    <row r="98" spans="2:4" x14ac:dyDescent="0.2">
      <c r="B98" s="52">
        <v>41244</v>
      </c>
      <c r="C98" s="53">
        <v>13.408629605426936</v>
      </c>
      <c r="D98" s="48">
        <v>11.307644512808723</v>
      </c>
    </row>
    <row r="99" spans="2:4" x14ac:dyDescent="0.2">
      <c r="B99" s="52">
        <v>41275</v>
      </c>
      <c r="C99" s="53">
        <v>14.830690852985601</v>
      </c>
      <c r="D99" s="48">
        <v>11.986196210278276</v>
      </c>
    </row>
    <row r="100" spans="2:4" x14ac:dyDescent="0.2">
      <c r="B100" s="52">
        <v>41306</v>
      </c>
      <c r="C100" s="53">
        <v>14.727731578417592</v>
      </c>
      <c r="D100" s="48">
        <v>12.608067798691259</v>
      </c>
    </row>
    <row r="101" spans="2:4" x14ac:dyDescent="0.2">
      <c r="B101" s="52">
        <v>41334</v>
      </c>
      <c r="C101" s="53">
        <v>14.488110892785382</v>
      </c>
      <c r="D101" s="48">
        <v>12.901508939980989</v>
      </c>
    </row>
    <row r="102" spans="2:4" x14ac:dyDescent="0.2">
      <c r="B102" s="52">
        <v>41365</v>
      </c>
      <c r="C102" s="53">
        <v>13.385908806309315</v>
      </c>
      <c r="D102" s="48">
        <v>12.488885351442057</v>
      </c>
    </row>
    <row r="103" spans="2:4" x14ac:dyDescent="0.2">
      <c r="B103" s="52">
        <v>41395</v>
      </c>
      <c r="C103" s="53">
        <v>12.72</v>
      </c>
      <c r="D103" s="48">
        <v>12.183343590271289</v>
      </c>
    </row>
    <row r="104" spans="2:4" x14ac:dyDescent="0.2">
      <c r="B104" s="52">
        <v>41426</v>
      </c>
      <c r="C104" s="53">
        <v>12.18</v>
      </c>
      <c r="D104" s="48">
        <v>11.414248922904346</v>
      </c>
    </row>
    <row r="105" spans="2:4" x14ac:dyDescent="0.2">
      <c r="B105" s="52">
        <v>41456</v>
      </c>
      <c r="C105" s="53">
        <v>12.33</v>
      </c>
      <c r="D105" s="48">
        <v>11.698812901870204</v>
      </c>
    </row>
    <row r="106" spans="2:4" x14ac:dyDescent="0.2">
      <c r="B106" s="52">
        <v>41487</v>
      </c>
      <c r="C106" s="53">
        <v>11.739999999999998</v>
      </c>
      <c r="D106" s="48">
        <v>10.743234875315455</v>
      </c>
    </row>
    <row r="107" spans="2:4" x14ac:dyDescent="0.2">
      <c r="B107" s="52">
        <v>41518</v>
      </c>
      <c r="C107" s="53">
        <v>12.590000000000002</v>
      </c>
      <c r="D107" s="48">
        <v>10.630739487215667</v>
      </c>
    </row>
    <row r="108" spans="2:4" x14ac:dyDescent="0.2">
      <c r="B108" s="52">
        <v>41548</v>
      </c>
      <c r="C108" s="53">
        <v>14.079999999999998</v>
      </c>
      <c r="D108" s="48">
        <v>11.267150611530919</v>
      </c>
    </row>
    <row r="109" spans="2:4" x14ac:dyDescent="0.2">
      <c r="B109" s="52">
        <v>41579</v>
      </c>
      <c r="C109" s="53">
        <v>12.639999999999999</v>
      </c>
      <c r="D109" s="48">
        <v>11.153161670972466</v>
      </c>
    </row>
    <row r="110" spans="2:4" x14ac:dyDescent="0.2">
      <c r="B110" s="52">
        <v>41609</v>
      </c>
      <c r="C110" s="53">
        <v>11.670000000000002</v>
      </c>
      <c r="D110" s="48">
        <v>10.671662002442561</v>
      </c>
    </row>
    <row r="111" spans="2:4" x14ac:dyDescent="0.2">
      <c r="B111" s="52">
        <v>41640</v>
      </c>
      <c r="C111" s="58">
        <v>9.83</v>
      </c>
      <c r="D111" s="48">
        <v>10.212714804420365</v>
      </c>
    </row>
    <row r="112" spans="2:4" x14ac:dyDescent="0.2">
      <c r="B112" s="52">
        <v>41671</v>
      </c>
      <c r="C112" s="58">
        <v>10.359999999999998</v>
      </c>
      <c r="D112" s="48">
        <v>9.7846194427441127</v>
      </c>
    </row>
    <row r="113" spans="2:4" x14ac:dyDescent="0.2">
      <c r="B113" s="52">
        <v>41699</v>
      </c>
      <c r="C113" s="58">
        <v>11.24</v>
      </c>
      <c r="D113" s="48">
        <v>9.4645670959070181</v>
      </c>
    </row>
    <row r="114" spans="2:4" x14ac:dyDescent="0.2">
      <c r="B114" s="52">
        <v>41730</v>
      </c>
      <c r="C114" s="58">
        <v>10.75</v>
      </c>
      <c r="D114" s="48">
        <v>9.493617540888156</v>
      </c>
    </row>
    <row r="115" spans="2:4" x14ac:dyDescent="0.2">
      <c r="B115" s="52">
        <v>41760</v>
      </c>
      <c r="C115" s="58">
        <v>10.239999999999998</v>
      </c>
      <c r="D115" s="48">
        <v>9.0069910476396231</v>
      </c>
    </row>
    <row r="116" spans="2:4" x14ac:dyDescent="0.2">
      <c r="B116" s="52">
        <v>41791</v>
      </c>
      <c r="C116" s="58">
        <v>10.280000000000001</v>
      </c>
      <c r="D116" s="48">
        <v>9.2749109860143832</v>
      </c>
    </row>
    <row r="117" spans="2:4" x14ac:dyDescent="0.2">
      <c r="B117" s="52">
        <v>41821</v>
      </c>
      <c r="C117" s="58">
        <v>9.68</v>
      </c>
      <c r="D117" s="48">
        <v>8.8703019828754606</v>
      </c>
    </row>
    <row r="118" spans="2:4" x14ac:dyDescent="0.2">
      <c r="B118" s="52">
        <v>41852</v>
      </c>
      <c r="C118" s="58">
        <v>10.24</v>
      </c>
      <c r="D118" s="48">
        <v>8.9052204798970802</v>
      </c>
    </row>
    <row r="119" spans="2:4" x14ac:dyDescent="0.2">
      <c r="B119" s="52">
        <v>41883</v>
      </c>
      <c r="C119" s="58">
        <v>8.92</v>
      </c>
      <c r="D119" s="48">
        <v>9.0262703168049629</v>
      </c>
    </row>
    <row r="120" spans="2:4" x14ac:dyDescent="0.2">
      <c r="B120" s="52">
        <v>41913</v>
      </c>
      <c r="C120" s="58">
        <v>9.0399999999999974</v>
      </c>
      <c r="D120" s="48">
        <v>8.6750664140932354</v>
      </c>
    </row>
    <row r="121" spans="2:4" x14ac:dyDescent="0.2">
      <c r="B121" s="52">
        <v>41944</v>
      </c>
      <c r="C121" s="58">
        <v>8.52</v>
      </c>
      <c r="D121" s="48">
        <v>8.4296076913231701</v>
      </c>
    </row>
    <row r="122" spans="2:4" x14ac:dyDescent="0.2">
      <c r="B122" s="52">
        <v>41974</v>
      </c>
      <c r="C122" s="58">
        <v>8.67</v>
      </c>
      <c r="D122" s="48">
        <v>8.0916785560557472</v>
      </c>
    </row>
  </sheetData>
  <pageMargins left="0.75" right="0.75" top="1" bottom="1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view="pageBreakPreview" zoomScaleNormal="100" zoomScaleSheetLayoutView="100" workbookViewId="0">
      <selection activeCell="B1" sqref="B1"/>
    </sheetView>
  </sheetViews>
  <sheetFormatPr baseColWidth="10" defaultRowHeight="15" x14ac:dyDescent="0.25"/>
  <cols>
    <col min="1" max="1" width="11.42578125" style="141"/>
    <col min="2" max="2" width="31.5703125" style="141" bestFit="1" customWidth="1"/>
    <col min="3" max="3" width="37.42578125" style="141" customWidth="1"/>
    <col min="4" max="4" width="12.28515625" style="141" bestFit="1" customWidth="1"/>
    <col min="5" max="5" width="19.42578125" style="141" customWidth="1"/>
    <col min="6" max="16384" width="11.42578125" style="141"/>
  </cols>
  <sheetData>
    <row r="2" spans="1:8" x14ac:dyDescent="0.25">
      <c r="B2" s="141" t="s">
        <v>97</v>
      </c>
    </row>
    <row r="4" spans="1:8" ht="42.75" x14ac:dyDescent="0.25">
      <c r="B4" s="142" t="s">
        <v>12</v>
      </c>
      <c r="C4" s="142" t="s">
        <v>13</v>
      </c>
      <c r="D4" s="142" t="s">
        <v>98</v>
      </c>
      <c r="E4" s="142" t="s">
        <v>99</v>
      </c>
      <c r="F4" s="143"/>
      <c r="G4" s="143"/>
      <c r="H4" s="143"/>
    </row>
    <row r="5" spans="1:8" x14ac:dyDescent="0.25">
      <c r="A5" s="143"/>
      <c r="B5" s="144" t="s">
        <v>101</v>
      </c>
      <c r="C5" s="205" t="s">
        <v>14</v>
      </c>
      <c r="D5" s="145">
        <v>7.4300000000000006</v>
      </c>
      <c r="E5" s="145">
        <v>4.21</v>
      </c>
      <c r="F5" s="143"/>
      <c r="G5" s="143"/>
    </row>
    <row r="6" spans="1:8" x14ac:dyDescent="0.25">
      <c r="A6" s="143"/>
      <c r="B6" s="146" t="s">
        <v>102</v>
      </c>
      <c r="C6" s="206"/>
      <c r="D6" s="147">
        <v>8.49</v>
      </c>
      <c r="E6" s="147">
        <v>3.9899999999999998</v>
      </c>
      <c r="F6" s="143"/>
      <c r="G6" s="143"/>
    </row>
    <row r="7" spans="1:8" x14ac:dyDescent="0.25">
      <c r="A7" s="143"/>
      <c r="B7" s="144" t="s">
        <v>103</v>
      </c>
      <c r="C7" s="205" t="s">
        <v>15</v>
      </c>
      <c r="D7" s="145">
        <v>7.79</v>
      </c>
      <c r="E7" s="145">
        <v>5.42</v>
      </c>
      <c r="F7" s="143"/>
      <c r="G7" s="143"/>
    </row>
    <row r="8" spans="1:8" x14ac:dyDescent="0.25">
      <c r="A8" s="143"/>
      <c r="B8" s="146" t="s">
        <v>104</v>
      </c>
      <c r="C8" s="206"/>
      <c r="D8" s="147">
        <v>8.1</v>
      </c>
      <c r="E8" s="147">
        <v>5.52</v>
      </c>
      <c r="F8" s="143"/>
      <c r="G8" s="143"/>
    </row>
    <row r="9" spans="1:8" x14ac:dyDescent="0.25">
      <c r="A9" s="143"/>
      <c r="B9" s="148" t="s">
        <v>105</v>
      </c>
      <c r="C9" s="149" t="s">
        <v>16</v>
      </c>
      <c r="D9" s="150">
        <v>1.91</v>
      </c>
      <c r="E9" s="150">
        <v>0.08</v>
      </c>
      <c r="F9" s="143"/>
      <c r="G9" s="143"/>
    </row>
    <row r="10" spans="1:8" x14ac:dyDescent="0.25">
      <c r="A10" s="143"/>
      <c r="B10" s="146" t="s">
        <v>106</v>
      </c>
      <c r="C10" s="151" t="s">
        <v>100</v>
      </c>
      <c r="D10" s="147">
        <v>3.5900000000000003</v>
      </c>
      <c r="E10" s="147">
        <v>2.64</v>
      </c>
      <c r="F10" s="143"/>
      <c r="G10" s="143"/>
    </row>
    <row r="11" spans="1:8" x14ac:dyDescent="0.25">
      <c r="A11" s="143"/>
      <c r="B11" s="152" t="s">
        <v>52</v>
      </c>
      <c r="C11" s="143"/>
      <c r="D11" s="143"/>
      <c r="E11" s="143"/>
      <c r="F11" s="143"/>
      <c r="G11" s="143"/>
    </row>
    <row r="12" spans="1:8" x14ac:dyDescent="0.25">
      <c r="A12" s="143"/>
      <c r="B12" s="143"/>
      <c r="C12" s="143"/>
      <c r="D12" s="143"/>
      <c r="E12" s="143"/>
      <c r="F12" s="143"/>
      <c r="G12" s="143"/>
    </row>
    <row r="13" spans="1:8" x14ac:dyDescent="0.25">
      <c r="A13" s="143"/>
      <c r="B13" s="143"/>
      <c r="C13" s="143"/>
      <c r="D13" s="143"/>
      <c r="E13" s="143"/>
      <c r="F13" s="143"/>
      <c r="G13" s="143"/>
    </row>
    <row r="14" spans="1:8" x14ac:dyDescent="0.25">
      <c r="A14" s="143"/>
      <c r="B14" s="143"/>
      <c r="C14" s="143"/>
      <c r="D14" s="143"/>
      <c r="E14" s="143"/>
      <c r="F14" s="143"/>
      <c r="G14" s="143"/>
    </row>
    <row r="15" spans="1:8" x14ac:dyDescent="0.25">
      <c r="A15" s="143"/>
      <c r="B15" s="143"/>
      <c r="C15" s="143"/>
      <c r="D15" s="143"/>
      <c r="E15" s="143"/>
      <c r="F15" s="143"/>
      <c r="G15" s="143"/>
    </row>
    <row r="16" spans="1:8" x14ac:dyDescent="0.25">
      <c r="A16" s="143"/>
      <c r="B16" s="143"/>
      <c r="C16" s="143"/>
      <c r="D16" s="143"/>
      <c r="E16" s="143"/>
      <c r="F16" s="143"/>
      <c r="G16" s="143"/>
    </row>
    <row r="17" spans="1:7" x14ac:dyDescent="0.25">
      <c r="A17" s="143"/>
      <c r="B17" s="143"/>
      <c r="C17" s="143"/>
      <c r="D17" s="143"/>
      <c r="E17" s="143"/>
      <c r="F17" s="143"/>
      <c r="G17" s="143"/>
    </row>
  </sheetData>
  <mergeCells count="2">
    <mergeCell ref="C5:C6"/>
    <mergeCell ref="C7:C8"/>
  </mergeCells>
  <pageMargins left="0.7" right="0.7" top="0.75" bottom="0.75" header="0.3" footer="0.3"/>
  <pageSetup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view="pageBreakPreview" zoomScaleNormal="85" zoomScaleSheetLayoutView="100" workbookViewId="0">
      <selection activeCell="B1" sqref="B1"/>
    </sheetView>
  </sheetViews>
  <sheetFormatPr baseColWidth="10" defaultRowHeight="16.5" x14ac:dyDescent="0.3"/>
  <cols>
    <col min="1" max="4" width="11.42578125" style="61"/>
    <col min="5" max="5" width="11.42578125" style="61" customWidth="1"/>
    <col min="6" max="13" width="11.42578125" style="61"/>
    <col min="14" max="14" width="3" style="61" customWidth="1"/>
    <col min="15" max="260" width="11.42578125" style="61"/>
    <col min="261" max="261" width="11.42578125" style="61" customWidth="1"/>
    <col min="262" max="269" width="11.42578125" style="61"/>
    <col min="270" max="270" width="3" style="61" customWidth="1"/>
    <col min="271" max="516" width="11.42578125" style="61"/>
    <col min="517" max="517" width="11.42578125" style="61" customWidth="1"/>
    <col min="518" max="525" width="11.42578125" style="61"/>
    <col min="526" max="526" width="3" style="61" customWidth="1"/>
    <col min="527" max="772" width="11.42578125" style="61"/>
    <col min="773" max="773" width="11.42578125" style="61" customWidth="1"/>
    <col min="774" max="781" width="11.42578125" style="61"/>
    <col min="782" max="782" width="3" style="61" customWidth="1"/>
    <col min="783" max="1028" width="11.42578125" style="61"/>
    <col min="1029" max="1029" width="11.42578125" style="61" customWidth="1"/>
    <col min="1030" max="1037" width="11.42578125" style="61"/>
    <col min="1038" max="1038" width="3" style="61" customWidth="1"/>
    <col min="1039" max="1284" width="11.42578125" style="61"/>
    <col min="1285" max="1285" width="11.42578125" style="61" customWidth="1"/>
    <col min="1286" max="1293" width="11.42578125" style="61"/>
    <col min="1294" max="1294" width="3" style="61" customWidth="1"/>
    <col min="1295" max="1540" width="11.42578125" style="61"/>
    <col min="1541" max="1541" width="11.42578125" style="61" customWidth="1"/>
    <col min="1542" max="1549" width="11.42578125" style="61"/>
    <col min="1550" max="1550" width="3" style="61" customWidth="1"/>
    <col min="1551" max="1796" width="11.42578125" style="61"/>
    <col min="1797" max="1797" width="11.42578125" style="61" customWidth="1"/>
    <col min="1798" max="1805" width="11.42578125" style="61"/>
    <col min="1806" max="1806" width="3" style="61" customWidth="1"/>
    <col min="1807" max="2052" width="11.42578125" style="61"/>
    <col min="2053" max="2053" width="11.42578125" style="61" customWidth="1"/>
    <col min="2054" max="2061" width="11.42578125" style="61"/>
    <col min="2062" max="2062" width="3" style="61" customWidth="1"/>
    <col min="2063" max="2308" width="11.42578125" style="61"/>
    <col min="2309" max="2309" width="11.42578125" style="61" customWidth="1"/>
    <col min="2310" max="2317" width="11.42578125" style="61"/>
    <col min="2318" max="2318" width="3" style="61" customWidth="1"/>
    <col min="2319" max="2564" width="11.42578125" style="61"/>
    <col min="2565" max="2565" width="11.42578125" style="61" customWidth="1"/>
    <col min="2566" max="2573" width="11.42578125" style="61"/>
    <col min="2574" max="2574" width="3" style="61" customWidth="1"/>
    <col min="2575" max="2820" width="11.42578125" style="61"/>
    <col min="2821" max="2821" width="11.42578125" style="61" customWidth="1"/>
    <col min="2822" max="2829" width="11.42578125" style="61"/>
    <col min="2830" max="2830" width="3" style="61" customWidth="1"/>
    <col min="2831" max="3076" width="11.42578125" style="61"/>
    <col min="3077" max="3077" width="11.42578125" style="61" customWidth="1"/>
    <col min="3078" max="3085" width="11.42578125" style="61"/>
    <col min="3086" max="3086" width="3" style="61" customWidth="1"/>
    <col min="3087" max="3332" width="11.42578125" style="61"/>
    <col min="3333" max="3333" width="11.42578125" style="61" customWidth="1"/>
    <col min="3334" max="3341" width="11.42578125" style="61"/>
    <col min="3342" max="3342" width="3" style="61" customWidth="1"/>
    <col min="3343" max="3588" width="11.42578125" style="61"/>
    <col min="3589" max="3589" width="11.42578125" style="61" customWidth="1"/>
    <col min="3590" max="3597" width="11.42578125" style="61"/>
    <col min="3598" max="3598" width="3" style="61" customWidth="1"/>
    <col min="3599" max="3844" width="11.42578125" style="61"/>
    <col min="3845" max="3845" width="11.42578125" style="61" customWidth="1"/>
    <col min="3846" max="3853" width="11.42578125" style="61"/>
    <col min="3854" max="3854" width="3" style="61" customWidth="1"/>
    <col min="3855" max="4100" width="11.42578125" style="61"/>
    <col min="4101" max="4101" width="11.42578125" style="61" customWidth="1"/>
    <col min="4102" max="4109" width="11.42578125" style="61"/>
    <col min="4110" max="4110" width="3" style="61" customWidth="1"/>
    <col min="4111" max="4356" width="11.42578125" style="61"/>
    <col min="4357" max="4357" width="11.42578125" style="61" customWidth="1"/>
    <col min="4358" max="4365" width="11.42578125" style="61"/>
    <col min="4366" max="4366" width="3" style="61" customWidth="1"/>
    <col min="4367" max="4612" width="11.42578125" style="61"/>
    <col min="4613" max="4613" width="11.42578125" style="61" customWidth="1"/>
    <col min="4614" max="4621" width="11.42578125" style="61"/>
    <col min="4622" max="4622" width="3" style="61" customWidth="1"/>
    <col min="4623" max="4868" width="11.42578125" style="61"/>
    <col min="4869" max="4869" width="11.42578125" style="61" customWidth="1"/>
    <col min="4870" max="4877" width="11.42578125" style="61"/>
    <col min="4878" max="4878" width="3" style="61" customWidth="1"/>
    <col min="4879" max="5124" width="11.42578125" style="61"/>
    <col min="5125" max="5125" width="11.42578125" style="61" customWidth="1"/>
    <col min="5126" max="5133" width="11.42578125" style="61"/>
    <col min="5134" max="5134" width="3" style="61" customWidth="1"/>
    <col min="5135" max="5380" width="11.42578125" style="61"/>
    <col min="5381" max="5381" width="11.42578125" style="61" customWidth="1"/>
    <col min="5382" max="5389" width="11.42578125" style="61"/>
    <col min="5390" max="5390" width="3" style="61" customWidth="1"/>
    <col min="5391" max="5636" width="11.42578125" style="61"/>
    <col min="5637" max="5637" width="11.42578125" style="61" customWidth="1"/>
    <col min="5638" max="5645" width="11.42578125" style="61"/>
    <col min="5646" max="5646" width="3" style="61" customWidth="1"/>
    <col min="5647" max="5892" width="11.42578125" style="61"/>
    <col min="5893" max="5893" width="11.42578125" style="61" customWidth="1"/>
    <col min="5894" max="5901" width="11.42578125" style="61"/>
    <col min="5902" max="5902" width="3" style="61" customWidth="1"/>
    <col min="5903" max="6148" width="11.42578125" style="61"/>
    <col min="6149" max="6149" width="11.42578125" style="61" customWidth="1"/>
    <col min="6150" max="6157" width="11.42578125" style="61"/>
    <col min="6158" max="6158" width="3" style="61" customWidth="1"/>
    <col min="6159" max="6404" width="11.42578125" style="61"/>
    <col min="6405" max="6405" width="11.42578125" style="61" customWidth="1"/>
    <col min="6406" max="6413" width="11.42578125" style="61"/>
    <col min="6414" max="6414" width="3" style="61" customWidth="1"/>
    <col min="6415" max="6660" width="11.42578125" style="61"/>
    <col min="6661" max="6661" width="11.42578125" style="61" customWidth="1"/>
    <col min="6662" max="6669" width="11.42578125" style="61"/>
    <col min="6670" max="6670" width="3" style="61" customWidth="1"/>
    <col min="6671" max="6916" width="11.42578125" style="61"/>
    <col min="6917" max="6917" width="11.42578125" style="61" customWidth="1"/>
    <col min="6918" max="6925" width="11.42578125" style="61"/>
    <col min="6926" max="6926" width="3" style="61" customWidth="1"/>
    <col min="6927" max="7172" width="11.42578125" style="61"/>
    <col min="7173" max="7173" width="11.42578125" style="61" customWidth="1"/>
    <col min="7174" max="7181" width="11.42578125" style="61"/>
    <col min="7182" max="7182" width="3" style="61" customWidth="1"/>
    <col min="7183" max="7428" width="11.42578125" style="61"/>
    <col min="7429" max="7429" width="11.42578125" style="61" customWidth="1"/>
    <col min="7430" max="7437" width="11.42578125" style="61"/>
    <col min="7438" max="7438" width="3" style="61" customWidth="1"/>
    <col min="7439" max="7684" width="11.42578125" style="61"/>
    <col min="7685" max="7685" width="11.42578125" style="61" customWidth="1"/>
    <col min="7686" max="7693" width="11.42578125" style="61"/>
    <col min="7694" max="7694" width="3" style="61" customWidth="1"/>
    <col min="7695" max="7940" width="11.42578125" style="61"/>
    <col min="7941" max="7941" width="11.42578125" style="61" customWidth="1"/>
    <col min="7942" max="7949" width="11.42578125" style="61"/>
    <col min="7950" max="7950" width="3" style="61" customWidth="1"/>
    <col min="7951" max="8196" width="11.42578125" style="61"/>
    <col min="8197" max="8197" width="11.42578125" style="61" customWidth="1"/>
    <col min="8198" max="8205" width="11.42578125" style="61"/>
    <col min="8206" max="8206" width="3" style="61" customWidth="1"/>
    <col min="8207" max="8452" width="11.42578125" style="61"/>
    <col min="8453" max="8453" width="11.42578125" style="61" customWidth="1"/>
    <col min="8454" max="8461" width="11.42578125" style="61"/>
    <col min="8462" max="8462" width="3" style="61" customWidth="1"/>
    <col min="8463" max="8708" width="11.42578125" style="61"/>
    <col min="8709" max="8709" width="11.42578125" style="61" customWidth="1"/>
    <col min="8710" max="8717" width="11.42578125" style="61"/>
    <col min="8718" max="8718" width="3" style="61" customWidth="1"/>
    <col min="8719" max="8964" width="11.42578125" style="61"/>
    <col min="8965" max="8965" width="11.42578125" style="61" customWidth="1"/>
    <col min="8966" max="8973" width="11.42578125" style="61"/>
    <col min="8974" max="8974" width="3" style="61" customWidth="1"/>
    <col min="8975" max="9220" width="11.42578125" style="61"/>
    <col min="9221" max="9221" width="11.42578125" style="61" customWidth="1"/>
    <col min="9222" max="9229" width="11.42578125" style="61"/>
    <col min="9230" max="9230" width="3" style="61" customWidth="1"/>
    <col min="9231" max="9476" width="11.42578125" style="61"/>
    <col min="9477" max="9477" width="11.42578125" style="61" customWidth="1"/>
    <col min="9478" max="9485" width="11.42578125" style="61"/>
    <col min="9486" max="9486" width="3" style="61" customWidth="1"/>
    <col min="9487" max="9732" width="11.42578125" style="61"/>
    <col min="9733" max="9733" width="11.42578125" style="61" customWidth="1"/>
    <col min="9734" max="9741" width="11.42578125" style="61"/>
    <col min="9742" max="9742" width="3" style="61" customWidth="1"/>
    <col min="9743" max="9988" width="11.42578125" style="61"/>
    <col min="9989" max="9989" width="11.42578125" style="61" customWidth="1"/>
    <col min="9990" max="9997" width="11.42578125" style="61"/>
    <col min="9998" max="9998" width="3" style="61" customWidth="1"/>
    <col min="9999" max="10244" width="11.42578125" style="61"/>
    <col min="10245" max="10245" width="11.42578125" style="61" customWidth="1"/>
    <col min="10246" max="10253" width="11.42578125" style="61"/>
    <col min="10254" max="10254" width="3" style="61" customWidth="1"/>
    <col min="10255" max="10500" width="11.42578125" style="61"/>
    <col min="10501" max="10501" width="11.42578125" style="61" customWidth="1"/>
    <col min="10502" max="10509" width="11.42578125" style="61"/>
    <col min="10510" max="10510" width="3" style="61" customWidth="1"/>
    <col min="10511" max="10756" width="11.42578125" style="61"/>
    <col min="10757" max="10757" width="11.42578125" style="61" customWidth="1"/>
    <col min="10758" max="10765" width="11.42578125" style="61"/>
    <col min="10766" max="10766" width="3" style="61" customWidth="1"/>
    <col min="10767" max="11012" width="11.42578125" style="61"/>
    <col min="11013" max="11013" width="11.42578125" style="61" customWidth="1"/>
    <col min="11014" max="11021" width="11.42578125" style="61"/>
    <col min="11022" max="11022" width="3" style="61" customWidth="1"/>
    <col min="11023" max="11268" width="11.42578125" style="61"/>
    <col min="11269" max="11269" width="11.42578125" style="61" customWidth="1"/>
    <col min="11270" max="11277" width="11.42578125" style="61"/>
    <col min="11278" max="11278" width="3" style="61" customWidth="1"/>
    <col min="11279" max="11524" width="11.42578125" style="61"/>
    <col min="11525" max="11525" width="11.42578125" style="61" customWidth="1"/>
    <col min="11526" max="11533" width="11.42578125" style="61"/>
    <col min="11534" max="11534" width="3" style="61" customWidth="1"/>
    <col min="11535" max="11780" width="11.42578125" style="61"/>
    <col min="11781" max="11781" width="11.42578125" style="61" customWidth="1"/>
    <col min="11782" max="11789" width="11.42578125" style="61"/>
    <col min="11790" max="11790" width="3" style="61" customWidth="1"/>
    <col min="11791" max="12036" width="11.42578125" style="61"/>
    <col min="12037" max="12037" width="11.42578125" style="61" customWidth="1"/>
    <col min="12038" max="12045" width="11.42578125" style="61"/>
    <col min="12046" max="12046" width="3" style="61" customWidth="1"/>
    <col min="12047" max="12292" width="11.42578125" style="61"/>
    <col min="12293" max="12293" width="11.42578125" style="61" customWidth="1"/>
    <col min="12294" max="12301" width="11.42578125" style="61"/>
    <col min="12302" max="12302" width="3" style="61" customWidth="1"/>
    <col min="12303" max="12548" width="11.42578125" style="61"/>
    <col min="12549" max="12549" width="11.42578125" style="61" customWidth="1"/>
    <col min="12550" max="12557" width="11.42578125" style="61"/>
    <col min="12558" max="12558" width="3" style="61" customWidth="1"/>
    <col min="12559" max="12804" width="11.42578125" style="61"/>
    <col min="12805" max="12805" width="11.42578125" style="61" customWidth="1"/>
    <col min="12806" max="12813" width="11.42578125" style="61"/>
    <col min="12814" max="12814" width="3" style="61" customWidth="1"/>
    <col min="12815" max="13060" width="11.42578125" style="61"/>
    <col min="13061" max="13061" width="11.42578125" style="61" customWidth="1"/>
    <col min="13062" max="13069" width="11.42578125" style="61"/>
    <col min="13070" max="13070" width="3" style="61" customWidth="1"/>
    <col min="13071" max="13316" width="11.42578125" style="61"/>
    <col min="13317" max="13317" width="11.42578125" style="61" customWidth="1"/>
    <col min="13318" max="13325" width="11.42578125" style="61"/>
    <col min="13326" max="13326" width="3" style="61" customWidth="1"/>
    <col min="13327" max="13572" width="11.42578125" style="61"/>
    <col min="13573" max="13573" width="11.42578125" style="61" customWidth="1"/>
    <col min="13574" max="13581" width="11.42578125" style="61"/>
    <col min="13582" max="13582" width="3" style="61" customWidth="1"/>
    <col min="13583" max="13828" width="11.42578125" style="61"/>
    <col min="13829" max="13829" width="11.42578125" style="61" customWidth="1"/>
    <col min="13830" max="13837" width="11.42578125" style="61"/>
    <col min="13838" max="13838" width="3" style="61" customWidth="1"/>
    <col min="13839" max="14084" width="11.42578125" style="61"/>
    <col min="14085" max="14085" width="11.42578125" style="61" customWidth="1"/>
    <col min="14086" max="14093" width="11.42578125" style="61"/>
    <col min="14094" max="14094" width="3" style="61" customWidth="1"/>
    <col min="14095" max="14340" width="11.42578125" style="61"/>
    <col min="14341" max="14341" width="11.42578125" style="61" customWidth="1"/>
    <col min="14342" max="14349" width="11.42578125" style="61"/>
    <col min="14350" max="14350" width="3" style="61" customWidth="1"/>
    <col min="14351" max="14596" width="11.42578125" style="61"/>
    <col min="14597" max="14597" width="11.42578125" style="61" customWidth="1"/>
    <col min="14598" max="14605" width="11.42578125" style="61"/>
    <col min="14606" max="14606" width="3" style="61" customWidth="1"/>
    <col min="14607" max="14852" width="11.42578125" style="61"/>
    <col min="14853" max="14853" width="11.42578125" style="61" customWidth="1"/>
    <col min="14854" max="14861" width="11.42578125" style="61"/>
    <col min="14862" max="14862" width="3" style="61" customWidth="1"/>
    <col min="14863" max="15108" width="11.42578125" style="61"/>
    <col min="15109" max="15109" width="11.42578125" style="61" customWidth="1"/>
    <col min="15110" max="15117" width="11.42578125" style="61"/>
    <col min="15118" max="15118" width="3" style="61" customWidth="1"/>
    <col min="15119" max="15364" width="11.42578125" style="61"/>
    <col min="15365" max="15365" width="11.42578125" style="61" customWidth="1"/>
    <col min="15366" max="15373" width="11.42578125" style="61"/>
    <col min="15374" max="15374" width="3" style="61" customWidth="1"/>
    <col min="15375" max="15620" width="11.42578125" style="61"/>
    <col min="15621" max="15621" width="11.42578125" style="61" customWidth="1"/>
    <col min="15622" max="15629" width="11.42578125" style="61"/>
    <col min="15630" max="15630" width="3" style="61" customWidth="1"/>
    <col min="15631" max="15876" width="11.42578125" style="61"/>
    <col min="15877" max="15877" width="11.42578125" style="61" customWidth="1"/>
    <col min="15878" max="15885" width="11.42578125" style="61"/>
    <col min="15886" max="15886" width="3" style="61" customWidth="1"/>
    <col min="15887" max="16132" width="11.42578125" style="61"/>
    <col min="16133" max="16133" width="11.42578125" style="61" customWidth="1"/>
    <col min="16134" max="16141" width="11.42578125" style="61"/>
    <col min="16142" max="16142" width="3" style="61" customWidth="1"/>
    <col min="16143" max="16384" width="11.42578125" style="61"/>
  </cols>
  <sheetData>
    <row r="1" spans="1:14" x14ac:dyDescent="0.3">
      <c r="A1" s="3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x14ac:dyDescent="0.3">
      <c r="A2" s="62" t="s">
        <v>17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x14ac:dyDescent="0.3">
      <c r="A3" s="63" t="s">
        <v>18</v>
      </c>
      <c r="B3" s="62"/>
      <c r="C3" s="62"/>
      <c r="D3" s="62"/>
      <c r="E3" s="62"/>
      <c r="F3" s="60"/>
      <c r="G3" s="60"/>
      <c r="H3" s="63" t="s">
        <v>19</v>
      </c>
      <c r="I3" s="64"/>
      <c r="J3" s="64"/>
      <c r="K3" s="64"/>
      <c r="L3" s="64"/>
      <c r="M3" s="60"/>
      <c r="N3" s="60"/>
    </row>
    <row r="4" spans="1:14" x14ac:dyDescent="0.3">
      <c r="A4" s="62"/>
      <c r="B4" s="62"/>
      <c r="C4" s="62"/>
      <c r="D4" s="62"/>
      <c r="E4" s="62"/>
      <c r="F4" s="60"/>
      <c r="G4" s="60"/>
      <c r="H4" s="64"/>
      <c r="I4" s="64"/>
      <c r="J4" s="64"/>
      <c r="K4" s="64"/>
      <c r="L4" s="64"/>
      <c r="M4" s="60"/>
      <c r="N4" s="60"/>
    </row>
    <row r="5" spans="1:14" x14ac:dyDescent="0.3">
      <c r="A5" s="62"/>
      <c r="B5" s="62"/>
      <c r="C5" s="62"/>
      <c r="D5" s="62"/>
      <c r="E5" s="62"/>
      <c r="F5" s="60"/>
      <c r="G5" s="60"/>
      <c r="H5" s="64"/>
      <c r="I5" s="64"/>
      <c r="J5" s="64"/>
      <c r="K5" s="64"/>
      <c r="L5" s="64"/>
      <c r="M5" s="60"/>
      <c r="N5" s="60"/>
    </row>
    <row r="6" spans="1:14" x14ac:dyDescent="0.3">
      <c r="A6" s="62"/>
      <c r="B6" s="62"/>
      <c r="C6" s="62"/>
      <c r="D6" s="62"/>
      <c r="E6" s="62"/>
      <c r="F6" s="60"/>
      <c r="G6" s="60"/>
      <c r="H6" s="64"/>
      <c r="I6" s="64"/>
      <c r="J6" s="64"/>
      <c r="K6" s="64"/>
      <c r="L6" s="64"/>
      <c r="M6" s="60"/>
      <c r="N6" s="60"/>
    </row>
    <row r="7" spans="1:14" x14ac:dyDescent="0.3">
      <c r="A7" s="62"/>
      <c r="B7" s="62"/>
      <c r="C7" s="62"/>
      <c r="D7" s="62"/>
      <c r="E7" s="62"/>
      <c r="F7" s="60"/>
      <c r="G7" s="60"/>
      <c r="H7" s="64"/>
      <c r="I7" s="64"/>
      <c r="J7" s="64"/>
      <c r="K7" s="64"/>
      <c r="L7" s="64"/>
      <c r="M7" s="60"/>
      <c r="N7" s="60"/>
    </row>
    <row r="8" spans="1:14" x14ac:dyDescent="0.3">
      <c r="A8" s="62"/>
      <c r="B8" s="62"/>
      <c r="C8" s="62"/>
      <c r="D8" s="62"/>
      <c r="E8" s="62"/>
      <c r="F8" s="60"/>
      <c r="G8" s="60"/>
      <c r="H8" s="64"/>
      <c r="I8" s="64"/>
      <c r="J8" s="64"/>
      <c r="K8" s="64"/>
      <c r="L8" s="64"/>
      <c r="M8" s="60"/>
      <c r="N8" s="60"/>
    </row>
    <row r="9" spans="1:14" x14ac:dyDescent="0.3">
      <c r="A9" s="62"/>
      <c r="B9" s="62"/>
      <c r="C9" s="62"/>
      <c r="D9" s="62"/>
      <c r="E9" s="62"/>
      <c r="F9" s="60"/>
      <c r="G9" s="60"/>
      <c r="H9" s="64"/>
      <c r="I9" s="64"/>
      <c r="J9" s="64"/>
      <c r="K9" s="64"/>
      <c r="L9" s="64"/>
      <c r="M9" s="60"/>
      <c r="N9" s="60"/>
    </row>
    <row r="10" spans="1:14" x14ac:dyDescent="0.3">
      <c r="A10" s="62"/>
      <c r="B10" s="62"/>
      <c r="C10" s="62"/>
      <c r="D10" s="62"/>
      <c r="E10" s="62"/>
      <c r="F10" s="60"/>
      <c r="G10" s="60"/>
      <c r="H10" s="64"/>
      <c r="I10" s="64"/>
      <c r="J10" s="64"/>
      <c r="K10" s="64"/>
      <c r="L10" s="64"/>
      <c r="M10" s="60"/>
      <c r="N10" s="60"/>
    </row>
    <row r="11" spans="1:14" x14ac:dyDescent="0.3">
      <c r="A11" s="62"/>
      <c r="B11" s="62"/>
      <c r="C11" s="62"/>
      <c r="D11" s="62"/>
      <c r="E11" s="62"/>
      <c r="F11" s="60"/>
      <c r="G11" s="60"/>
      <c r="H11" s="64"/>
      <c r="I11" s="64"/>
      <c r="J11" s="64"/>
      <c r="K11" s="64"/>
      <c r="L11" s="64"/>
      <c r="M11" s="60"/>
      <c r="N11" s="60"/>
    </row>
    <row r="12" spans="1:14" x14ac:dyDescent="0.3">
      <c r="A12" s="62"/>
      <c r="B12" s="62"/>
      <c r="C12" s="62"/>
      <c r="D12" s="62"/>
      <c r="E12" s="62"/>
      <c r="F12" s="60"/>
      <c r="G12" s="60"/>
      <c r="H12" s="64"/>
      <c r="I12" s="64"/>
      <c r="J12" s="64"/>
      <c r="K12" s="64"/>
      <c r="L12" s="64"/>
      <c r="M12" s="60"/>
      <c r="N12" s="60"/>
    </row>
    <row r="13" spans="1:14" x14ac:dyDescent="0.3">
      <c r="A13" s="62"/>
      <c r="B13" s="62"/>
      <c r="C13" s="62"/>
      <c r="D13" s="62"/>
      <c r="E13" s="62"/>
      <c r="F13" s="60"/>
      <c r="G13" s="60"/>
      <c r="H13" s="64"/>
      <c r="I13" s="64"/>
      <c r="J13" s="64"/>
      <c r="K13" s="64"/>
      <c r="L13" s="64"/>
      <c r="M13" s="60"/>
      <c r="N13" s="60"/>
    </row>
    <row r="14" spans="1:14" x14ac:dyDescent="0.3">
      <c r="A14" s="62"/>
      <c r="B14" s="62"/>
      <c r="C14" s="62"/>
      <c r="D14" s="62"/>
      <c r="E14" s="62"/>
      <c r="F14" s="60"/>
      <c r="G14" s="60"/>
      <c r="H14" s="64"/>
      <c r="I14" s="64"/>
      <c r="J14" s="64"/>
      <c r="K14" s="64"/>
      <c r="L14" s="64"/>
      <c r="M14" s="60"/>
      <c r="N14" s="60"/>
    </row>
    <row r="15" spans="1:14" x14ac:dyDescent="0.3">
      <c r="A15" s="62"/>
      <c r="B15" s="62"/>
      <c r="C15" s="62"/>
      <c r="D15" s="62"/>
      <c r="E15" s="62"/>
      <c r="F15" s="60"/>
      <c r="G15" s="60"/>
      <c r="H15" s="64"/>
      <c r="I15" s="64"/>
      <c r="J15" s="64"/>
      <c r="K15" s="64"/>
      <c r="L15" s="64"/>
      <c r="M15" s="60"/>
      <c r="N15" s="60"/>
    </row>
    <row r="16" spans="1:14" x14ac:dyDescent="0.3">
      <c r="A16" s="62"/>
      <c r="B16" s="62"/>
      <c r="C16" s="62"/>
      <c r="D16" s="62"/>
      <c r="E16" s="62"/>
      <c r="F16" s="60"/>
      <c r="G16" s="60"/>
      <c r="H16" s="64"/>
      <c r="I16" s="64"/>
      <c r="J16" s="64"/>
      <c r="K16" s="64"/>
      <c r="L16" s="64"/>
      <c r="M16" s="60"/>
      <c r="N16" s="60"/>
    </row>
    <row r="17" spans="1:14" x14ac:dyDescent="0.3">
      <c r="A17" s="62"/>
      <c r="B17" s="62"/>
      <c r="C17" s="62"/>
      <c r="D17" s="62"/>
      <c r="E17" s="62"/>
      <c r="F17" s="60"/>
      <c r="G17" s="60"/>
      <c r="H17" s="64"/>
      <c r="I17" s="64"/>
      <c r="J17" s="64"/>
      <c r="K17" s="64"/>
      <c r="L17" s="64"/>
      <c r="M17" s="60"/>
      <c r="N17" s="60"/>
    </row>
    <row r="18" spans="1:14" x14ac:dyDescent="0.3">
      <c r="A18" s="62"/>
      <c r="B18" s="62"/>
      <c r="C18" s="62"/>
      <c r="D18" s="62"/>
      <c r="E18" s="62"/>
      <c r="F18" s="60"/>
      <c r="G18" s="60"/>
      <c r="H18" s="64"/>
      <c r="I18" s="64"/>
      <c r="J18" s="64"/>
      <c r="K18" s="64"/>
      <c r="L18" s="64"/>
      <c r="M18" s="60"/>
      <c r="N18" s="60"/>
    </row>
    <row r="19" spans="1:14" x14ac:dyDescent="0.3">
      <c r="A19" s="62"/>
      <c r="B19" s="62"/>
      <c r="C19" s="62"/>
      <c r="D19" s="62"/>
      <c r="E19" s="62"/>
      <c r="F19" s="60"/>
      <c r="G19" s="60"/>
      <c r="H19" s="64"/>
      <c r="I19" s="64"/>
      <c r="J19" s="64"/>
      <c r="K19" s="64"/>
      <c r="L19" s="64"/>
      <c r="M19" s="60"/>
      <c r="N19" s="60"/>
    </row>
    <row r="20" spans="1:14" x14ac:dyDescent="0.3">
      <c r="A20" s="62"/>
      <c r="B20" s="62"/>
      <c r="C20" s="62"/>
      <c r="D20" s="62"/>
      <c r="E20" s="62"/>
      <c r="F20" s="60"/>
      <c r="G20" s="60"/>
      <c r="H20" s="64"/>
      <c r="I20" s="64"/>
      <c r="J20" s="64"/>
      <c r="K20" s="64"/>
      <c r="L20" s="64"/>
      <c r="M20" s="60"/>
      <c r="N20" s="60"/>
    </row>
    <row r="21" spans="1:14" x14ac:dyDescent="0.3">
      <c r="A21" s="63" t="s">
        <v>20</v>
      </c>
      <c r="B21" s="62"/>
      <c r="C21" s="62"/>
      <c r="D21" s="62"/>
      <c r="E21" s="62"/>
      <c r="F21" s="62"/>
      <c r="G21" s="60"/>
      <c r="H21" s="63" t="s">
        <v>21</v>
      </c>
      <c r="I21" s="64"/>
      <c r="J21" s="64"/>
      <c r="K21" s="64"/>
      <c r="L21" s="64"/>
      <c r="M21" s="60"/>
      <c r="N21" s="60"/>
    </row>
    <row r="22" spans="1:14" x14ac:dyDescent="0.3">
      <c r="A22" s="62"/>
      <c r="B22" s="62"/>
      <c r="C22" s="62"/>
      <c r="D22" s="62"/>
      <c r="E22" s="62"/>
      <c r="F22" s="62"/>
      <c r="G22" s="60"/>
      <c r="H22" s="64"/>
      <c r="I22" s="64"/>
      <c r="J22" s="64"/>
      <c r="K22" s="64"/>
      <c r="L22" s="64"/>
      <c r="M22" s="60"/>
      <c r="N22" s="60"/>
    </row>
    <row r="23" spans="1:14" x14ac:dyDescent="0.3">
      <c r="A23" s="62"/>
      <c r="B23" s="62"/>
      <c r="C23" s="62"/>
      <c r="D23" s="62"/>
      <c r="E23" s="62"/>
      <c r="F23" s="62"/>
      <c r="G23" s="60"/>
      <c r="H23" s="64"/>
      <c r="I23" s="64"/>
      <c r="J23" s="64"/>
      <c r="K23" s="64"/>
      <c r="L23" s="64"/>
      <c r="M23" s="60"/>
      <c r="N23" s="60"/>
    </row>
    <row r="24" spans="1:14" x14ac:dyDescent="0.3">
      <c r="A24" s="62"/>
      <c r="B24" s="62"/>
      <c r="C24" s="62"/>
      <c r="D24" s="62"/>
      <c r="E24" s="62"/>
      <c r="F24" s="62"/>
      <c r="G24" s="60"/>
      <c r="H24" s="64"/>
      <c r="I24" s="64"/>
      <c r="J24" s="64"/>
      <c r="K24" s="64"/>
      <c r="L24" s="64"/>
      <c r="M24" s="60"/>
      <c r="N24" s="60"/>
    </row>
    <row r="25" spans="1:14" x14ac:dyDescent="0.3">
      <c r="A25" s="62"/>
      <c r="B25" s="62"/>
      <c r="C25" s="62"/>
      <c r="D25" s="62"/>
      <c r="E25" s="62"/>
      <c r="F25" s="62"/>
      <c r="G25" s="60"/>
      <c r="H25" s="64"/>
      <c r="I25" s="64"/>
      <c r="J25" s="64"/>
      <c r="K25" s="64"/>
      <c r="L25" s="64"/>
      <c r="M25" s="60"/>
      <c r="N25" s="60"/>
    </row>
    <row r="26" spans="1:14" x14ac:dyDescent="0.3">
      <c r="A26" s="62"/>
      <c r="B26" s="62"/>
      <c r="C26" s="62"/>
      <c r="D26" s="62"/>
      <c r="E26" s="62"/>
      <c r="F26" s="62"/>
      <c r="G26" s="60"/>
      <c r="H26" s="64"/>
      <c r="I26" s="64"/>
      <c r="J26" s="64"/>
      <c r="K26" s="64"/>
      <c r="L26" s="64"/>
      <c r="M26" s="60"/>
      <c r="N26" s="60"/>
    </row>
    <row r="27" spans="1:14" x14ac:dyDescent="0.3">
      <c r="A27" s="62"/>
      <c r="B27" s="62"/>
      <c r="C27" s="62"/>
      <c r="D27" s="62"/>
      <c r="E27" s="62"/>
      <c r="F27" s="62"/>
      <c r="G27" s="60"/>
      <c r="H27" s="64"/>
      <c r="I27" s="64"/>
      <c r="J27" s="64"/>
      <c r="K27" s="64"/>
      <c r="L27" s="64"/>
      <c r="M27" s="60"/>
      <c r="N27" s="60"/>
    </row>
    <row r="28" spans="1:14" x14ac:dyDescent="0.3">
      <c r="A28" s="62"/>
      <c r="B28" s="62"/>
      <c r="C28" s="62"/>
      <c r="D28" s="62"/>
      <c r="E28" s="62"/>
      <c r="F28" s="62"/>
      <c r="G28" s="60"/>
      <c r="H28" s="64"/>
      <c r="I28" s="64"/>
      <c r="J28" s="64"/>
      <c r="K28" s="64"/>
      <c r="L28" s="64"/>
      <c r="M28" s="60"/>
      <c r="N28" s="60"/>
    </row>
    <row r="29" spans="1:14" x14ac:dyDescent="0.3">
      <c r="A29" s="62"/>
      <c r="B29" s="62"/>
      <c r="C29" s="62"/>
      <c r="D29" s="62"/>
      <c r="E29" s="62"/>
      <c r="F29" s="62"/>
      <c r="G29" s="60"/>
      <c r="H29" s="64"/>
      <c r="I29" s="64"/>
      <c r="J29" s="64"/>
      <c r="K29" s="64"/>
      <c r="L29" s="64"/>
      <c r="M29" s="60"/>
      <c r="N29" s="60"/>
    </row>
    <row r="30" spans="1:14" x14ac:dyDescent="0.3">
      <c r="A30" s="62"/>
      <c r="B30" s="62"/>
      <c r="C30" s="62"/>
      <c r="D30" s="62"/>
      <c r="E30" s="62"/>
      <c r="F30" s="62"/>
      <c r="G30" s="60"/>
      <c r="H30" s="64"/>
      <c r="I30" s="64"/>
      <c r="J30" s="64"/>
      <c r="K30" s="64"/>
      <c r="L30" s="64"/>
      <c r="M30" s="60"/>
      <c r="N30" s="60"/>
    </row>
    <row r="31" spans="1:14" x14ac:dyDescent="0.3">
      <c r="A31" s="62"/>
      <c r="B31" s="62"/>
      <c r="C31" s="62"/>
      <c r="D31" s="62"/>
      <c r="E31" s="62"/>
      <c r="F31" s="62"/>
      <c r="G31" s="60"/>
      <c r="H31" s="64"/>
      <c r="I31" s="64"/>
      <c r="J31" s="64"/>
      <c r="K31" s="64"/>
      <c r="L31" s="64"/>
      <c r="M31" s="60"/>
      <c r="N31" s="60"/>
    </row>
    <row r="32" spans="1:14" x14ac:dyDescent="0.3">
      <c r="A32" s="62"/>
      <c r="B32" s="62"/>
      <c r="C32" s="62"/>
      <c r="D32" s="62"/>
      <c r="E32" s="62"/>
      <c r="F32" s="62"/>
      <c r="G32" s="60"/>
      <c r="H32" s="64"/>
      <c r="I32" s="64"/>
      <c r="J32" s="64"/>
      <c r="K32" s="64"/>
      <c r="L32" s="64"/>
      <c r="M32" s="60"/>
      <c r="N32" s="60"/>
    </row>
    <row r="33" spans="1:14" x14ac:dyDescent="0.3">
      <c r="A33" s="62"/>
      <c r="B33" s="62"/>
      <c r="C33" s="62"/>
      <c r="D33" s="62"/>
      <c r="E33" s="62"/>
      <c r="F33" s="62"/>
      <c r="G33" s="60"/>
      <c r="H33" s="64"/>
      <c r="I33" s="64"/>
      <c r="J33" s="64"/>
      <c r="K33" s="64"/>
      <c r="L33" s="64"/>
      <c r="M33" s="60"/>
      <c r="N33" s="60"/>
    </row>
    <row r="34" spans="1:14" x14ac:dyDescent="0.3">
      <c r="A34" s="62"/>
      <c r="B34" s="62"/>
      <c r="C34" s="62"/>
      <c r="D34" s="62"/>
      <c r="E34" s="62"/>
      <c r="F34" s="62"/>
      <c r="G34" s="60"/>
      <c r="H34" s="64"/>
      <c r="I34" s="64"/>
      <c r="J34" s="64"/>
      <c r="K34" s="64"/>
      <c r="L34" s="64"/>
      <c r="M34" s="60"/>
      <c r="N34" s="60"/>
    </row>
    <row r="35" spans="1:14" x14ac:dyDescent="0.3">
      <c r="A35" s="62"/>
      <c r="B35" s="62"/>
      <c r="C35" s="62"/>
      <c r="D35" s="62"/>
      <c r="E35" s="62"/>
      <c r="F35" s="62"/>
      <c r="G35" s="60"/>
      <c r="H35" s="64"/>
      <c r="I35" s="64"/>
      <c r="J35" s="64"/>
      <c r="K35" s="64"/>
      <c r="L35" s="64"/>
      <c r="M35" s="60"/>
      <c r="N35" s="60"/>
    </row>
    <row r="36" spans="1:14" x14ac:dyDescent="0.3">
      <c r="A36" s="62"/>
      <c r="B36" s="62"/>
      <c r="C36" s="62"/>
      <c r="D36" s="62"/>
      <c r="E36" s="62"/>
      <c r="F36" s="62"/>
      <c r="G36" s="60"/>
      <c r="H36" s="64"/>
      <c r="I36" s="64"/>
      <c r="J36" s="64"/>
      <c r="K36" s="64"/>
      <c r="L36" s="64"/>
      <c r="M36" s="60"/>
      <c r="N36" s="60"/>
    </row>
    <row r="37" spans="1:14" x14ac:dyDescent="0.3">
      <c r="A37" s="62"/>
      <c r="B37" s="62"/>
      <c r="C37" s="62"/>
      <c r="D37" s="62"/>
      <c r="E37" s="62"/>
      <c r="F37" s="62"/>
      <c r="G37" s="60"/>
      <c r="H37" s="64"/>
      <c r="I37" s="64"/>
      <c r="J37" s="64"/>
      <c r="K37" s="64"/>
      <c r="L37" s="64"/>
      <c r="M37" s="60"/>
      <c r="N37" s="60"/>
    </row>
    <row r="38" spans="1:14" x14ac:dyDescent="0.3">
      <c r="A38" s="62"/>
      <c r="B38" s="62"/>
      <c r="C38" s="62"/>
      <c r="D38" s="62"/>
      <c r="E38" s="62"/>
      <c r="F38" s="62"/>
      <c r="G38" s="60"/>
      <c r="H38" s="64"/>
      <c r="I38" s="64"/>
      <c r="J38" s="64"/>
      <c r="K38" s="64"/>
      <c r="L38" s="64"/>
      <c r="M38" s="60"/>
      <c r="N38" s="60"/>
    </row>
    <row r="39" spans="1:14" x14ac:dyDescent="0.3">
      <c r="A39" s="65"/>
      <c r="B39" s="65"/>
      <c r="C39" s="65"/>
      <c r="D39" s="65"/>
      <c r="E39" s="65"/>
      <c r="F39" s="65"/>
      <c r="H39" s="66"/>
      <c r="I39" s="66"/>
      <c r="J39" s="66"/>
      <c r="K39" s="66"/>
      <c r="L39" s="66"/>
    </row>
    <row r="40" spans="1:14" x14ac:dyDescent="0.3">
      <c r="A40" s="65"/>
      <c r="B40" s="65"/>
      <c r="C40" s="65"/>
      <c r="D40" s="65"/>
      <c r="E40" s="65"/>
      <c r="F40" s="65"/>
    </row>
    <row r="41" spans="1:14" x14ac:dyDescent="0.3">
      <c r="A41" s="65"/>
      <c r="B41" s="65"/>
      <c r="C41" s="65"/>
      <c r="D41" s="65"/>
      <c r="E41" s="65"/>
      <c r="F41" s="65"/>
    </row>
    <row r="42" spans="1:14" x14ac:dyDescent="0.3">
      <c r="A42" s="65"/>
      <c r="B42" s="65"/>
      <c r="C42" s="65"/>
      <c r="D42" s="65"/>
      <c r="E42" s="65"/>
      <c r="F42" s="65"/>
    </row>
    <row r="43" spans="1:14" x14ac:dyDescent="0.3">
      <c r="A43" s="65"/>
      <c r="B43" s="65"/>
      <c r="C43" s="65"/>
      <c r="D43" s="65"/>
      <c r="E43" s="65"/>
      <c r="F43" s="65"/>
    </row>
    <row r="44" spans="1:14" x14ac:dyDescent="0.3">
      <c r="A44" s="65"/>
      <c r="B44" s="65"/>
      <c r="C44" s="65"/>
      <c r="D44" s="65"/>
      <c r="E44" s="65"/>
      <c r="F44" s="65"/>
    </row>
  </sheetData>
  <pageMargins left="0.7" right="0.7" top="0.75" bottom="0.75" header="0.3" footer="0.3"/>
  <pageSetup scale="5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zoomScaleNormal="100" zoomScaleSheetLayoutView="100" workbookViewId="0">
      <selection activeCell="A10" sqref="A10"/>
    </sheetView>
  </sheetViews>
  <sheetFormatPr baseColWidth="10" defaultRowHeight="13.5" x14ac:dyDescent="0.2"/>
  <cols>
    <col min="1" max="1" width="22.5703125" style="65" bestFit="1" customWidth="1"/>
    <col min="2" max="2" width="17.28515625" style="65" bestFit="1" customWidth="1"/>
    <col min="3" max="3" width="17.7109375" style="65" bestFit="1" customWidth="1"/>
    <col min="4" max="5" width="15.85546875" style="65" customWidth="1"/>
    <col min="6" max="6" width="13.7109375" style="65" bestFit="1" customWidth="1"/>
    <col min="7" max="7" width="12.85546875" style="65" customWidth="1"/>
    <col min="8" max="8" width="12.7109375" style="65" customWidth="1"/>
    <col min="9" max="9" width="14.28515625" style="65" customWidth="1"/>
    <col min="10" max="10" width="10.85546875" style="65" customWidth="1"/>
    <col min="11" max="11" width="11.140625" style="65" customWidth="1"/>
    <col min="12" max="256" width="11.42578125" style="65"/>
    <col min="257" max="257" width="22.5703125" style="65" bestFit="1" customWidth="1"/>
    <col min="258" max="258" width="17.28515625" style="65" bestFit="1" customWidth="1"/>
    <col min="259" max="259" width="17.7109375" style="65" bestFit="1" customWidth="1"/>
    <col min="260" max="261" width="15.85546875" style="65" customWidth="1"/>
    <col min="262" max="262" width="13.7109375" style="65" bestFit="1" customWidth="1"/>
    <col min="263" max="263" width="12.85546875" style="65" customWidth="1"/>
    <col min="264" max="264" width="12.7109375" style="65" customWidth="1"/>
    <col min="265" max="265" width="14.28515625" style="65" customWidth="1"/>
    <col min="266" max="266" width="10.85546875" style="65" customWidth="1"/>
    <col min="267" max="267" width="11.140625" style="65" customWidth="1"/>
    <col min="268" max="512" width="11.42578125" style="65"/>
    <col min="513" max="513" width="22.5703125" style="65" bestFit="1" customWidth="1"/>
    <col min="514" max="514" width="17.28515625" style="65" bestFit="1" customWidth="1"/>
    <col min="515" max="515" width="17.7109375" style="65" bestFit="1" customWidth="1"/>
    <col min="516" max="517" width="15.85546875" style="65" customWidth="1"/>
    <col min="518" max="518" width="13.7109375" style="65" bestFit="1" customWidth="1"/>
    <col min="519" max="519" width="12.85546875" style="65" customWidth="1"/>
    <col min="520" max="520" width="12.7109375" style="65" customWidth="1"/>
    <col min="521" max="521" width="14.28515625" style="65" customWidth="1"/>
    <col min="522" max="522" width="10.85546875" style="65" customWidth="1"/>
    <col min="523" max="523" width="11.140625" style="65" customWidth="1"/>
    <col min="524" max="768" width="11.42578125" style="65"/>
    <col min="769" max="769" width="22.5703125" style="65" bestFit="1" customWidth="1"/>
    <col min="770" max="770" width="17.28515625" style="65" bestFit="1" customWidth="1"/>
    <col min="771" max="771" width="17.7109375" style="65" bestFit="1" customWidth="1"/>
    <col min="772" max="773" width="15.85546875" style="65" customWidth="1"/>
    <col min="774" max="774" width="13.7109375" style="65" bestFit="1" customWidth="1"/>
    <col min="775" max="775" width="12.85546875" style="65" customWidth="1"/>
    <col min="776" max="776" width="12.7109375" style="65" customWidth="1"/>
    <col min="777" max="777" width="14.28515625" style="65" customWidth="1"/>
    <col min="778" max="778" width="10.85546875" style="65" customWidth="1"/>
    <col min="779" max="779" width="11.140625" style="65" customWidth="1"/>
    <col min="780" max="1024" width="11.42578125" style="65"/>
    <col min="1025" max="1025" width="22.5703125" style="65" bestFit="1" customWidth="1"/>
    <col min="1026" max="1026" width="17.28515625" style="65" bestFit="1" customWidth="1"/>
    <col min="1027" max="1027" width="17.7109375" style="65" bestFit="1" customWidth="1"/>
    <col min="1028" max="1029" width="15.85546875" style="65" customWidth="1"/>
    <col min="1030" max="1030" width="13.7109375" style="65" bestFit="1" customWidth="1"/>
    <col min="1031" max="1031" width="12.85546875" style="65" customWidth="1"/>
    <col min="1032" max="1032" width="12.7109375" style="65" customWidth="1"/>
    <col min="1033" max="1033" width="14.28515625" style="65" customWidth="1"/>
    <col min="1034" max="1034" width="10.85546875" style="65" customWidth="1"/>
    <col min="1035" max="1035" width="11.140625" style="65" customWidth="1"/>
    <col min="1036" max="1280" width="11.42578125" style="65"/>
    <col min="1281" max="1281" width="22.5703125" style="65" bestFit="1" customWidth="1"/>
    <col min="1282" max="1282" width="17.28515625" style="65" bestFit="1" customWidth="1"/>
    <col min="1283" max="1283" width="17.7109375" style="65" bestFit="1" customWidth="1"/>
    <col min="1284" max="1285" width="15.85546875" style="65" customWidth="1"/>
    <col min="1286" max="1286" width="13.7109375" style="65" bestFit="1" customWidth="1"/>
    <col min="1287" max="1287" width="12.85546875" style="65" customWidth="1"/>
    <col min="1288" max="1288" width="12.7109375" style="65" customWidth="1"/>
    <col min="1289" max="1289" width="14.28515625" style="65" customWidth="1"/>
    <col min="1290" max="1290" width="10.85546875" style="65" customWidth="1"/>
    <col min="1291" max="1291" width="11.140625" style="65" customWidth="1"/>
    <col min="1292" max="1536" width="11.42578125" style="65"/>
    <col min="1537" max="1537" width="22.5703125" style="65" bestFit="1" customWidth="1"/>
    <col min="1538" max="1538" width="17.28515625" style="65" bestFit="1" customWidth="1"/>
    <col min="1539" max="1539" width="17.7109375" style="65" bestFit="1" customWidth="1"/>
    <col min="1540" max="1541" width="15.85546875" style="65" customWidth="1"/>
    <col min="1542" max="1542" width="13.7109375" style="65" bestFit="1" customWidth="1"/>
    <col min="1543" max="1543" width="12.85546875" style="65" customWidth="1"/>
    <col min="1544" max="1544" width="12.7109375" style="65" customWidth="1"/>
    <col min="1545" max="1545" width="14.28515625" style="65" customWidth="1"/>
    <col min="1546" max="1546" width="10.85546875" style="65" customWidth="1"/>
    <col min="1547" max="1547" width="11.140625" style="65" customWidth="1"/>
    <col min="1548" max="1792" width="11.42578125" style="65"/>
    <col min="1793" max="1793" width="22.5703125" style="65" bestFit="1" customWidth="1"/>
    <col min="1794" max="1794" width="17.28515625" style="65" bestFit="1" customWidth="1"/>
    <col min="1795" max="1795" width="17.7109375" style="65" bestFit="1" customWidth="1"/>
    <col min="1796" max="1797" width="15.85546875" style="65" customWidth="1"/>
    <col min="1798" max="1798" width="13.7109375" style="65" bestFit="1" customWidth="1"/>
    <col min="1799" max="1799" width="12.85546875" style="65" customWidth="1"/>
    <col min="1800" max="1800" width="12.7109375" style="65" customWidth="1"/>
    <col min="1801" max="1801" width="14.28515625" style="65" customWidth="1"/>
    <col min="1802" max="1802" width="10.85546875" style="65" customWidth="1"/>
    <col min="1803" max="1803" width="11.140625" style="65" customWidth="1"/>
    <col min="1804" max="2048" width="11.42578125" style="65"/>
    <col min="2049" max="2049" width="22.5703125" style="65" bestFit="1" customWidth="1"/>
    <col min="2050" max="2050" width="17.28515625" style="65" bestFit="1" customWidth="1"/>
    <col min="2051" max="2051" width="17.7109375" style="65" bestFit="1" customWidth="1"/>
    <col min="2052" max="2053" width="15.85546875" style="65" customWidth="1"/>
    <col min="2054" max="2054" width="13.7109375" style="65" bestFit="1" customWidth="1"/>
    <col min="2055" max="2055" width="12.85546875" style="65" customWidth="1"/>
    <col min="2056" max="2056" width="12.7109375" style="65" customWidth="1"/>
    <col min="2057" max="2057" width="14.28515625" style="65" customWidth="1"/>
    <col min="2058" max="2058" width="10.85546875" style="65" customWidth="1"/>
    <col min="2059" max="2059" width="11.140625" style="65" customWidth="1"/>
    <col min="2060" max="2304" width="11.42578125" style="65"/>
    <col min="2305" max="2305" width="22.5703125" style="65" bestFit="1" customWidth="1"/>
    <col min="2306" max="2306" width="17.28515625" style="65" bestFit="1" customWidth="1"/>
    <col min="2307" max="2307" width="17.7109375" style="65" bestFit="1" customWidth="1"/>
    <col min="2308" max="2309" width="15.85546875" style="65" customWidth="1"/>
    <col min="2310" max="2310" width="13.7109375" style="65" bestFit="1" customWidth="1"/>
    <col min="2311" max="2311" width="12.85546875" style="65" customWidth="1"/>
    <col min="2312" max="2312" width="12.7109375" style="65" customWidth="1"/>
    <col min="2313" max="2313" width="14.28515625" style="65" customWidth="1"/>
    <col min="2314" max="2314" width="10.85546875" style="65" customWidth="1"/>
    <col min="2315" max="2315" width="11.140625" style="65" customWidth="1"/>
    <col min="2316" max="2560" width="11.42578125" style="65"/>
    <col min="2561" max="2561" width="22.5703125" style="65" bestFit="1" customWidth="1"/>
    <col min="2562" max="2562" width="17.28515625" style="65" bestFit="1" customWidth="1"/>
    <col min="2563" max="2563" width="17.7109375" style="65" bestFit="1" customWidth="1"/>
    <col min="2564" max="2565" width="15.85546875" style="65" customWidth="1"/>
    <col min="2566" max="2566" width="13.7109375" style="65" bestFit="1" customWidth="1"/>
    <col min="2567" max="2567" width="12.85546875" style="65" customWidth="1"/>
    <col min="2568" max="2568" width="12.7109375" style="65" customWidth="1"/>
    <col min="2569" max="2569" width="14.28515625" style="65" customWidth="1"/>
    <col min="2570" max="2570" width="10.85546875" style="65" customWidth="1"/>
    <col min="2571" max="2571" width="11.140625" style="65" customWidth="1"/>
    <col min="2572" max="2816" width="11.42578125" style="65"/>
    <col min="2817" max="2817" width="22.5703125" style="65" bestFit="1" customWidth="1"/>
    <col min="2818" max="2818" width="17.28515625" style="65" bestFit="1" customWidth="1"/>
    <col min="2819" max="2819" width="17.7109375" style="65" bestFit="1" customWidth="1"/>
    <col min="2820" max="2821" width="15.85546875" style="65" customWidth="1"/>
    <col min="2822" max="2822" width="13.7109375" style="65" bestFit="1" customWidth="1"/>
    <col min="2823" max="2823" width="12.85546875" style="65" customWidth="1"/>
    <col min="2824" max="2824" width="12.7109375" style="65" customWidth="1"/>
    <col min="2825" max="2825" width="14.28515625" style="65" customWidth="1"/>
    <col min="2826" max="2826" width="10.85546875" style="65" customWidth="1"/>
    <col min="2827" max="2827" width="11.140625" style="65" customWidth="1"/>
    <col min="2828" max="3072" width="11.42578125" style="65"/>
    <col min="3073" max="3073" width="22.5703125" style="65" bestFit="1" customWidth="1"/>
    <col min="3074" max="3074" width="17.28515625" style="65" bestFit="1" customWidth="1"/>
    <col min="3075" max="3075" width="17.7109375" style="65" bestFit="1" customWidth="1"/>
    <col min="3076" max="3077" width="15.85546875" style="65" customWidth="1"/>
    <col min="3078" max="3078" width="13.7109375" style="65" bestFit="1" customWidth="1"/>
    <col min="3079" max="3079" width="12.85546875" style="65" customWidth="1"/>
    <col min="3080" max="3080" width="12.7109375" style="65" customWidth="1"/>
    <col min="3081" max="3081" width="14.28515625" style="65" customWidth="1"/>
    <col min="3082" max="3082" width="10.85546875" style="65" customWidth="1"/>
    <col min="3083" max="3083" width="11.140625" style="65" customWidth="1"/>
    <col min="3084" max="3328" width="11.42578125" style="65"/>
    <col min="3329" max="3329" width="22.5703125" style="65" bestFit="1" customWidth="1"/>
    <col min="3330" max="3330" width="17.28515625" style="65" bestFit="1" customWidth="1"/>
    <col min="3331" max="3331" width="17.7109375" style="65" bestFit="1" customWidth="1"/>
    <col min="3332" max="3333" width="15.85546875" style="65" customWidth="1"/>
    <col min="3334" max="3334" width="13.7109375" style="65" bestFit="1" customWidth="1"/>
    <col min="3335" max="3335" width="12.85546875" style="65" customWidth="1"/>
    <col min="3336" max="3336" width="12.7109375" style="65" customWidth="1"/>
    <col min="3337" max="3337" width="14.28515625" style="65" customWidth="1"/>
    <col min="3338" max="3338" width="10.85546875" style="65" customWidth="1"/>
    <col min="3339" max="3339" width="11.140625" style="65" customWidth="1"/>
    <col min="3340" max="3584" width="11.42578125" style="65"/>
    <col min="3585" max="3585" width="22.5703125" style="65" bestFit="1" customWidth="1"/>
    <col min="3586" max="3586" width="17.28515625" style="65" bestFit="1" customWidth="1"/>
    <col min="3587" max="3587" width="17.7109375" style="65" bestFit="1" customWidth="1"/>
    <col min="3588" max="3589" width="15.85546875" style="65" customWidth="1"/>
    <col min="3590" max="3590" width="13.7109375" style="65" bestFit="1" customWidth="1"/>
    <col min="3591" max="3591" width="12.85546875" style="65" customWidth="1"/>
    <col min="3592" max="3592" width="12.7109375" style="65" customWidth="1"/>
    <col min="3593" max="3593" width="14.28515625" style="65" customWidth="1"/>
    <col min="3594" max="3594" width="10.85546875" style="65" customWidth="1"/>
    <col min="3595" max="3595" width="11.140625" style="65" customWidth="1"/>
    <col min="3596" max="3840" width="11.42578125" style="65"/>
    <col min="3841" max="3841" width="22.5703125" style="65" bestFit="1" customWidth="1"/>
    <col min="3842" max="3842" width="17.28515625" style="65" bestFit="1" customWidth="1"/>
    <col min="3843" max="3843" width="17.7109375" style="65" bestFit="1" customWidth="1"/>
    <col min="3844" max="3845" width="15.85546875" style="65" customWidth="1"/>
    <col min="3846" max="3846" width="13.7109375" style="65" bestFit="1" customWidth="1"/>
    <col min="3847" max="3847" width="12.85546875" style="65" customWidth="1"/>
    <col min="3848" max="3848" width="12.7109375" style="65" customWidth="1"/>
    <col min="3849" max="3849" width="14.28515625" style="65" customWidth="1"/>
    <col min="3850" max="3850" width="10.85546875" style="65" customWidth="1"/>
    <col min="3851" max="3851" width="11.140625" style="65" customWidth="1"/>
    <col min="3852" max="4096" width="11.42578125" style="65"/>
    <col min="4097" max="4097" width="22.5703125" style="65" bestFit="1" customWidth="1"/>
    <col min="4098" max="4098" width="17.28515625" style="65" bestFit="1" customWidth="1"/>
    <col min="4099" max="4099" width="17.7109375" style="65" bestFit="1" customWidth="1"/>
    <col min="4100" max="4101" width="15.85546875" style="65" customWidth="1"/>
    <col min="4102" max="4102" width="13.7109375" style="65" bestFit="1" customWidth="1"/>
    <col min="4103" max="4103" width="12.85546875" style="65" customWidth="1"/>
    <col min="4104" max="4104" width="12.7109375" style="65" customWidth="1"/>
    <col min="4105" max="4105" width="14.28515625" style="65" customWidth="1"/>
    <col min="4106" max="4106" width="10.85546875" style="65" customWidth="1"/>
    <col min="4107" max="4107" width="11.140625" style="65" customWidth="1"/>
    <col min="4108" max="4352" width="11.42578125" style="65"/>
    <col min="4353" max="4353" width="22.5703125" style="65" bestFit="1" customWidth="1"/>
    <col min="4354" max="4354" width="17.28515625" style="65" bestFit="1" customWidth="1"/>
    <col min="4355" max="4355" width="17.7109375" style="65" bestFit="1" customWidth="1"/>
    <col min="4356" max="4357" width="15.85546875" style="65" customWidth="1"/>
    <col min="4358" max="4358" width="13.7109375" style="65" bestFit="1" customWidth="1"/>
    <col min="4359" max="4359" width="12.85546875" style="65" customWidth="1"/>
    <col min="4360" max="4360" width="12.7109375" style="65" customWidth="1"/>
    <col min="4361" max="4361" width="14.28515625" style="65" customWidth="1"/>
    <col min="4362" max="4362" width="10.85546875" style="65" customWidth="1"/>
    <col min="4363" max="4363" width="11.140625" style="65" customWidth="1"/>
    <col min="4364" max="4608" width="11.42578125" style="65"/>
    <col min="4609" max="4609" width="22.5703125" style="65" bestFit="1" customWidth="1"/>
    <col min="4610" max="4610" width="17.28515625" style="65" bestFit="1" customWidth="1"/>
    <col min="4611" max="4611" width="17.7109375" style="65" bestFit="1" customWidth="1"/>
    <col min="4612" max="4613" width="15.85546875" style="65" customWidth="1"/>
    <col min="4614" max="4614" width="13.7109375" style="65" bestFit="1" customWidth="1"/>
    <col min="4615" max="4615" width="12.85546875" style="65" customWidth="1"/>
    <col min="4616" max="4616" width="12.7109375" style="65" customWidth="1"/>
    <col min="4617" max="4617" width="14.28515625" style="65" customWidth="1"/>
    <col min="4618" max="4618" width="10.85546875" style="65" customWidth="1"/>
    <col min="4619" max="4619" width="11.140625" style="65" customWidth="1"/>
    <col min="4620" max="4864" width="11.42578125" style="65"/>
    <col min="4865" max="4865" width="22.5703125" style="65" bestFit="1" customWidth="1"/>
    <col min="4866" max="4866" width="17.28515625" style="65" bestFit="1" customWidth="1"/>
    <col min="4867" max="4867" width="17.7109375" style="65" bestFit="1" customWidth="1"/>
    <col min="4868" max="4869" width="15.85546875" style="65" customWidth="1"/>
    <col min="4870" max="4870" width="13.7109375" style="65" bestFit="1" customWidth="1"/>
    <col min="4871" max="4871" width="12.85546875" style="65" customWidth="1"/>
    <col min="4872" max="4872" width="12.7109375" style="65" customWidth="1"/>
    <col min="4873" max="4873" width="14.28515625" style="65" customWidth="1"/>
    <col min="4874" max="4874" width="10.85546875" style="65" customWidth="1"/>
    <col min="4875" max="4875" width="11.140625" style="65" customWidth="1"/>
    <col min="4876" max="5120" width="11.42578125" style="65"/>
    <col min="5121" max="5121" width="22.5703125" style="65" bestFit="1" customWidth="1"/>
    <col min="5122" max="5122" width="17.28515625" style="65" bestFit="1" customWidth="1"/>
    <col min="5123" max="5123" width="17.7109375" style="65" bestFit="1" customWidth="1"/>
    <col min="5124" max="5125" width="15.85546875" style="65" customWidth="1"/>
    <col min="5126" max="5126" width="13.7109375" style="65" bestFit="1" customWidth="1"/>
    <col min="5127" max="5127" width="12.85546875" style="65" customWidth="1"/>
    <col min="5128" max="5128" width="12.7109375" style="65" customWidth="1"/>
    <col min="5129" max="5129" width="14.28515625" style="65" customWidth="1"/>
    <col min="5130" max="5130" width="10.85546875" style="65" customWidth="1"/>
    <col min="5131" max="5131" width="11.140625" style="65" customWidth="1"/>
    <col min="5132" max="5376" width="11.42578125" style="65"/>
    <col min="5377" max="5377" width="22.5703125" style="65" bestFit="1" customWidth="1"/>
    <col min="5378" max="5378" width="17.28515625" style="65" bestFit="1" customWidth="1"/>
    <col min="5379" max="5379" width="17.7109375" style="65" bestFit="1" customWidth="1"/>
    <col min="5380" max="5381" width="15.85546875" style="65" customWidth="1"/>
    <col min="5382" max="5382" width="13.7109375" style="65" bestFit="1" customWidth="1"/>
    <col min="5383" max="5383" width="12.85546875" style="65" customWidth="1"/>
    <col min="5384" max="5384" width="12.7109375" style="65" customWidth="1"/>
    <col min="5385" max="5385" width="14.28515625" style="65" customWidth="1"/>
    <col min="5386" max="5386" width="10.85546875" style="65" customWidth="1"/>
    <col min="5387" max="5387" width="11.140625" style="65" customWidth="1"/>
    <col min="5388" max="5632" width="11.42578125" style="65"/>
    <col min="5633" max="5633" width="22.5703125" style="65" bestFit="1" customWidth="1"/>
    <col min="5634" max="5634" width="17.28515625" style="65" bestFit="1" customWidth="1"/>
    <col min="5635" max="5635" width="17.7109375" style="65" bestFit="1" customWidth="1"/>
    <col min="5636" max="5637" width="15.85546875" style="65" customWidth="1"/>
    <col min="5638" max="5638" width="13.7109375" style="65" bestFit="1" customWidth="1"/>
    <col min="5639" max="5639" width="12.85546875" style="65" customWidth="1"/>
    <col min="5640" max="5640" width="12.7109375" style="65" customWidth="1"/>
    <col min="5641" max="5641" width="14.28515625" style="65" customWidth="1"/>
    <col min="5642" max="5642" width="10.85546875" style="65" customWidth="1"/>
    <col min="5643" max="5643" width="11.140625" style="65" customWidth="1"/>
    <col min="5644" max="5888" width="11.42578125" style="65"/>
    <col min="5889" max="5889" width="22.5703125" style="65" bestFit="1" customWidth="1"/>
    <col min="5890" max="5890" width="17.28515625" style="65" bestFit="1" customWidth="1"/>
    <col min="5891" max="5891" width="17.7109375" style="65" bestFit="1" customWidth="1"/>
    <col min="5892" max="5893" width="15.85546875" style="65" customWidth="1"/>
    <col min="5894" max="5894" width="13.7109375" style="65" bestFit="1" customWidth="1"/>
    <col min="5895" max="5895" width="12.85546875" style="65" customWidth="1"/>
    <col min="5896" max="5896" width="12.7109375" style="65" customWidth="1"/>
    <col min="5897" max="5897" width="14.28515625" style="65" customWidth="1"/>
    <col min="5898" max="5898" width="10.85546875" style="65" customWidth="1"/>
    <col min="5899" max="5899" width="11.140625" style="65" customWidth="1"/>
    <col min="5900" max="6144" width="11.42578125" style="65"/>
    <col min="6145" max="6145" width="22.5703125" style="65" bestFit="1" customWidth="1"/>
    <col min="6146" max="6146" width="17.28515625" style="65" bestFit="1" customWidth="1"/>
    <col min="6147" max="6147" width="17.7109375" style="65" bestFit="1" customWidth="1"/>
    <col min="6148" max="6149" width="15.85546875" style="65" customWidth="1"/>
    <col min="6150" max="6150" width="13.7109375" style="65" bestFit="1" customWidth="1"/>
    <col min="6151" max="6151" width="12.85546875" style="65" customWidth="1"/>
    <col min="6152" max="6152" width="12.7109375" style="65" customWidth="1"/>
    <col min="6153" max="6153" width="14.28515625" style="65" customWidth="1"/>
    <col min="6154" max="6154" width="10.85546875" style="65" customWidth="1"/>
    <col min="6155" max="6155" width="11.140625" style="65" customWidth="1"/>
    <col min="6156" max="6400" width="11.42578125" style="65"/>
    <col min="6401" max="6401" width="22.5703125" style="65" bestFit="1" customWidth="1"/>
    <col min="6402" max="6402" width="17.28515625" style="65" bestFit="1" customWidth="1"/>
    <col min="6403" max="6403" width="17.7109375" style="65" bestFit="1" customWidth="1"/>
    <col min="6404" max="6405" width="15.85546875" style="65" customWidth="1"/>
    <col min="6406" max="6406" width="13.7109375" style="65" bestFit="1" customWidth="1"/>
    <col min="6407" max="6407" width="12.85546875" style="65" customWidth="1"/>
    <col min="6408" max="6408" width="12.7109375" style="65" customWidth="1"/>
    <col min="6409" max="6409" width="14.28515625" style="65" customWidth="1"/>
    <col min="6410" max="6410" width="10.85546875" style="65" customWidth="1"/>
    <col min="6411" max="6411" width="11.140625" style="65" customWidth="1"/>
    <col min="6412" max="6656" width="11.42578125" style="65"/>
    <col min="6657" max="6657" width="22.5703125" style="65" bestFit="1" customWidth="1"/>
    <col min="6658" max="6658" width="17.28515625" style="65" bestFit="1" customWidth="1"/>
    <col min="6659" max="6659" width="17.7109375" style="65" bestFit="1" customWidth="1"/>
    <col min="6660" max="6661" width="15.85546875" style="65" customWidth="1"/>
    <col min="6662" max="6662" width="13.7109375" style="65" bestFit="1" customWidth="1"/>
    <col min="6663" max="6663" width="12.85546875" style="65" customWidth="1"/>
    <col min="6664" max="6664" width="12.7109375" style="65" customWidth="1"/>
    <col min="6665" max="6665" width="14.28515625" style="65" customWidth="1"/>
    <col min="6666" max="6666" width="10.85546875" style="65" customWidth="1"/>
    <col min="6667" max="6667" width="11.140625" style="65" customWidth="1"/>
    <col min="6668" max="6912" width="11.42578125" style="65"/>
    <col min="6913" max="6913" width="22.5703125" style="65" bestFit="1" customWidth="1"/>
    <col min="6914" max="6914" width="17.28515625" style="65" bestFit="1" customWidth="1"/>
    <col min="6915" max="6915" width="17.7109375" style="65" bestFit="1" customWidth="1"/>
    <col min="6916" max="6917" width="15.85546875" style="65" customWidth="1"/>
    <col min="6918" max="6918" width="13.7109375" style="65" bestFit="1" customWidth="1"/>
    <col min="6919" max="6919" width="12.85546875" style="65" customWidth="1"/>
    <col min="6920" max="6920" width="12.7109375" style="65" customWidth="1"/>
    <col min="6921" max="6921" width="14.28515625" style="65" customWidth="1"/>
    <col min="6922" max="6922" width="10.85546875" style="65" customWidth="1"/>
    <col min="6923" max="6923" width="11.140625" style="65" customWidth="1"/>
    <col min="6924" max="7168" width="11.42578125" style="65"/>
    <col min="7169" max="7169" width="22.5703125" style="65" bestFit="1" customWidth="1"/>
    <col min="7170" max="7170" width="17.28515625" style="65" bestFit="1" customWidth="1"/>
    <col min="7171" max="7171" width="17.7109375" style="65" bestFit="1" customWidth="1"/>
    <col min="7172" max="7173" width="15.85546875" style="65" customWidth="1"/>
    <col min="7174" max="7174" width="13.7109375" style="65" bestFit="1" customWidth="1"/>
    <col min="7175" max="7175" width="12.85546875" style="65" customWidth="1"/>
    <col min="7176" max="7176" width="12.7109375" style="65" customWidth="1"/>
    <col min="7177" max="7177" width="14.28515625" style="65" customWidth="1"/>
    <col min="7178" max="7178" width="10.85546875" style="65" customWidth="1"/>
    <col min="7179" max="7179" width="11.140625" style="65" customWidth="1"/>
    <col min="7180" max="7424" width="11.42578125" style="65"/>
    <col min="7425" max="7425" width="22.5703125" style="65" bestFit="1" customWidth="1"/>
    <col min="7426" max="7426" width="17.28515625" style="65" bestFit="1" customWidth="1"/>
    <col min="7427" max="7427" width="17.7109375" style="65" bestFit="1" customWidth="1"/>
    <col min="7428" max="7429" width="15.85546875" style="65" customWidth="1"/>
    <col min="7430" max="7430" width="13.7109375" style="65" bestFit="1" customWidth="1"/>
    <col min="7431" max="7431" width="12.85546875" style="65" customWidth="1"/>
    <col min="7432" max="7432" width="12.7109375" style="65" customWidth="1"/>
    <col min="7433" max="7433" width="14.28515625" style="65" customWidth="1"/>
    <col min="7434" max="7434" width="10.85546875" style="65" customWidth="1"/>
    <col min="7435" max="7435" width="11.140625" style="65" customWidth="1"/>
    <col min="7436" max="7680" width="11.42578125" style="65"/>
    <col min="7681" max="7681" width="22.5703125" style="65" bestFit="1" customWidth="1"/>
    <col min="7682" max="7682" width="17.28515625" style="65" bestFit="1" customWidth="1"/>
    <col min="7683" max="7683" width="17.7109375" style="65" bestFit="1" customWidth="1"/>
    <col min="7684" max="7685" width="15.85546875" style="65" customWidth="1"/>
    <col min="7686" max="7686" width="13.7109375" style="65" bestFit="1" customWidth="1"/>
    <col min="7687" max="7687" width="12.85546875" style="65" customWidth="1"/>
    <col min="7688" max="7688" width="12.7109375" style="65" customWidth="1"/>
    <col min="7689" max="7689" width="14.28515625" style="65" customWidth="1"/>
    <col min="7690" max="7690" width="10.85546875" style="65" customWidth="1"/>
    <col min="7691" max="7691" width="11.140625" style="65" customWidth="1"/>
    <col min="7692" max="7936" width="11.42578125" style="65"/>
    <col min="7937" max="7937" width="22.5703125" style="65" bestFit="1" customWidth="1"/>
    <col min="7938" max="7938" width="17.28515625" style="65" bestFit="1" customWidth="1"/>
    <col min="7939" max="7939" width="17.7109375" style="65" bestFit="1" customWidth="1"/>
    <col min="7940" max="7941" width="15.85546875" style="65" customWidth="1"/>
    <col min="7942" max="7942" width="13.7109375" style="65" bestFit="1" customWidth="1"/>
    <col min="7943" max="7943" width="12.85546875" style="65" customWidth="1"/>
    <col min="7944" max="7944" width="12.7109375" style="65" customWidth="1"/>
    <col min="7945" max="7945" width="14.28515625" style="65" customWidth="1"/>
    <col min="7946" max="7946" width="10.85546875" style="65" customWidth="1"/>
    <col min="7947" max="7947" width="11.140625" style="65" customWidth="1"/>
    <col min="7948" max="8192" width="11.42578125" style="65"/>
    <col min="8193" max="8193" width="22.5703125" style="65" bestFit="1" customWidth="1"/>
    <col min="8194" max="8194" width="17.28515625" style="65" bestFit="1" customWidth="1"/>
    <col min="8195" max="8195" width="17.7109375" style="65" bestFit="1" customWidth="1"/>
    <col min="8196" max="8197" width="15.85546875" style="65" customWidth="1"/>
    <col min="8198" max="8198" width="13.7109375" style="65" bestFit="1" customWidth="1"/>
    <col min="8199" max="8199" width="12.85546875" style="65" customWidth="1"/>
    <col min="8200" max="8200" width="12.7109375" style="65" customWidth="1"/>
    <col min="8201" max="8201" width="14.28515625" style="65" customWidth="1"/>
    <col min="8202" max="8202" width="10.85546875" style="65" customWidth="1"/>
    <col min="8203" max="8203" width="11.140625" style="65" customWidth="1"/>
    <col min="8204" max="8448" width="11.42578125" style="65"/>
    <col min="8449" max="8449" width="22.5703125" style="65" bestFit="1" customWidth="1"/>
    <col min="8450" max="8450" width="17.28515625" style="65" bestFit="1" customWidth="1"/>
    <col min="8451" max="8451" width="17.7109375" style="65" bestFit="1" customWidth="1"/>
    <col min="8452" max="8453" width="15.85546875" style="65" customWidth="1"/>
    <col min="8454" max="8454" width="13.7109375" style="65" bestFit="1" customWidth="1"/>
    <col min="8455" max="8455" width="12.85546875" style="65" customWidth="1"/>
    <col min="8456" max="8456" width="12.7109375" style="65" customWidth="1"/>
    <col min="8457" max="8457" width="14.28515625" style="65" customWidth="1"/>
    <col min="8458" max="8458" width="10.85546875" style="65" customWidth="1"/>
    <col min="8459" max="8459" width="11.140625" style="65" customWidth="1"/>
    <col min="8460" max="8704" width="11.42578125" style="65"/>
    <col min="8705" max="8705" width="22.5703125" style="65" bestFit="1" customWidth="1"/>
    <col min="8706" max="8706" width="17.28515625" style="65" bestFit="1" customWidth="1"/>
    <col min="8707" max="8707" width="17.7109375" style="65" bestFit="1" customWidth="1"/>
    <col min="8708" max="8709" width="15.85546875" style="65" customWidth="1"/>
    <col min="8710" max="8710" width="13.7109375" style="65" bestFit="1" customWidth="1"/>
    <col min="8711" max="8711" width="12.85546875" style="65" customWidth="1"/>
    <col min="8712" max="8712" width="12.7109375" style="65" customWidth="1"/>
    <col min="8713" max="8713" width="14.28515625" style="65" customWidth="1"/>
    <col min="8714" max="8714" width="10.85546875" style="65" customWidth="1"/>
    <col min="8715" max="8715" width="11.140625" style="65" customWidth="1"/>
    <col min="8716" max="8960" width="11.42578125" style="65"/>
    <col min="8961" max="8961" width="22.5703125" style="65" bestFit="1" customWidth="1"/>
    <col min="8962" max="8962" width="17.28515625" style="65" bestFit="1" customWidth="1"/>
    <col min="8963" max="8963" width="17.7109375" style="65" bestFit="1" customWidth="1"/>
    <col min="8964" max="8965" width="15.85546875" style="65" customWidth="1"/>
    <col min="8966" max="8966" width="13.7109375" style="65" bestFit="1" customWidth="1"/>
    <col min="8967" max="8967" width="12.85546875" style="65" customWidth="1"/>
    <col min="8968" max="8968" width="12.7109375" style="65" customWidth="1"/>
    <col min="8969" max="8969" width="14.28515625" style="65" customWidth="1"/>
    <col min="8970" max="8970" width="10.85546875" style="65" customWidth="1"/>
    <col min="8971" max="8971" width="11.140625" style="65" customWidth="1"/>
    <col min="8972" max="9216" width="11.42578125" style="65"/>
    <col min="9217" max="9217" width="22.5703125" style="65" bestFit="1" customWidth="1"/>
    <col min="9218" max="9218" width="17.28515625" style="65" bestFit="1" customWidth="1"/>
    <col min="9219" max="9219" width="17.7109375" style="65" bestFit="1" customWidth="1"/>
    <col min="9220" max="9221" width="15.85546875" style="65" customWidth="1"/>
    <col min="9222" max="9222" width="13.7109375" style="65" bestFit="1" customWidth="1"/>
    <col min="9223" max="9223" width="12.85546875" style="65" customWidth="1"/>
    <col min="9224" max="9224" width="12.7109375" style="65" customWidth="1"/>
    <col min="9225" max="9225" width="14.28515625" style="65" customWidth="1"/>
    <col min="9226" max="9226" width="10.85546875" style="65" customWidth="1"/>
    <col min="9227" max="9227" width="11.140625" style="65" customWidth="1"/>
    <col min="9228" max="9472" width="11.42578125" style="65"/>
    <col min="9473" max="9473" width="22.5703125" style="65" bestFit="1" customWidth="1"/>
    <col min="9474" max="9474" width="17.28515625" style="65" bestFit="1" customWidth="1"/>
    <col min="9475" max="9475" width="17.7109375" style="65" bestFit="1" customWidth="1"/>
    <col min="9476" max="9477" width="15.85546875" style="65" customWidth="1"/>
    <col min="9478" max="9478" width="13.7109375" style="65" bestFit="1" customWidth="1"/>
    <col min="9479" max="9479" width="12.85546875" style="65" customWidth="1"/>
    <col min="9480" max="9480" width="12.7109375" style="65" customWidth="1"/>
    <col min="9481" max="9481" width="14.28515625" style="65" customWidth="1"/>
    <col min="9482" max="9482" width="10.85546875" style="65" customWidth="1"/>
    <col min="9483" max="9483" width="11.140625" style="65" customWidth="1"/>
    <col min="9484" max="9728" width="11.42578125" style="65"/>
    <col min="9729" max="9729" width="22.5703125" style="65" bestFit="1" customWidth="1"/>
    <col min="9730" max="9730" width="17.28515625" style="65" bestFit="1" customWidth="1"/>
    <col min="9731" max="9731" width="17.7109375" style="65" bestFit="1" customWidth="1"/>
    <col min="9732" max="9733" width="15.85546875" style="65" customWidth="1"/>
    <col min="9734" max="9734" width="13.7109375" style="65" bestFit="1" customWidth="1"/>
    <col min="9735" max="9735" width="12.85546875" style="65" customWidth="1"/>
    <col min="9736" max="9736" width="12.7109375" style="65" customWidth="1"/>
    <col min="9737" max="9737" width="14.28515625" style="65" customWidth="1"/>
    <col min="9738" max="9738" width="10.85546875" style="65" customWidth="1"/>
    <col min="9739" max="9739" width="11.140625" style="65" customWidth="1"/>
    <col min="9740" max="9984" width="11.42578125" style="65"/>
    <col min="9985" max="9985" width="22.5703125" style="65" bestFit="1" customWidth="1"/>
    <col min="9986" max="9986" width="17.28515625" style="65" bestFit="1" customWidth="1"/>
    <col min="9987" max="9987" width="17.7109375" style="65" bestFit="1" customWidth="1"/>
    <col min="9988" max="9989" width="15.85546875" style="65" customWidth="1"/>
    <col min="9990" max="9990" width="13.7109375" style="65" bestFit="1" customWidth="1"/>
    <col min="9991" max="9991" width="12.85546875" style="65" customWidth="1"/>
    <col min="9992" max="9992" width="12.7109375" style="65" customWidth="1"/>
    <col min="9993" max="9993" width="14.28515625" style="65" customWidth="1"/>
    <col min="9994" max="9994" width="10.85546875" style="65" customWidth="1"/>
    <col min="9995" max="9995" width="11.140625" style="65" customWidth="1"/>
    <col min="9996" max="10240" width="11.42578125" style="65"/>
    <col min="10241" max="10241" width="22.5703125" style="65" bestFit="1" customWidth="1"/>
    <col min="10242" max="10242" width="17.28515625" style="65" bestFit="1" customWidth="1"/>
    <col min="10243" max="10243" width="17.7109375" style="65" bestFit="1" customWidth="1"/>
    <col min="10244" max="10245" width="15.85546875" style="65" customWidth="1"/>
    <col min="10246" max="10246" width="13.7109375" style="65" bestFit="1" customWidth="1"/>
    <col min="10247" max="10247" width="12.85546875" style="65" customWidth="1"/>
    <col min="10248" max="10248" width="12.7109375" style="65" customWidth="1"/>
    <col min="10249" max="10249" width="14.28515625" style="65" customWidth="1"/>
    <col min="10250" max="10250" width="10.85546875" style="65" customWidth="1"/>
    <col min="10251" max="10251" width="11.140625" style="65" customWidth="1"/>
    <col min="10252" max="10496" width="11.42578125" style="65"/>
    <col min="10497" max="10497" width="22.5703125" style="65" bestFit="1" customWidth="1"/>
    <col min="10498" max="10498" width="17.28515625" style="65" bestFit="1" customWidth="1"/>
    <col min="10499" max="10499" width="17.7109375" style="65" bestFit="1" customWidth="1"/>
    <col min="10500" max="10501" width="15.85546875" style="65" customWidth="1"/>
    <col min="10502" max="10502" width="13.7109375" style="65" bestFit="1" customWidth="1"/>
    <col min="10503" max="10503" width="12.85546875" style="65" customWidth="1"/>
    <col min="10504" max="10504" width="12.7109375" style="65" customWidth="1"/>
    <col min="10505" max="10505" width="14.28515625" style="65" customWidth="1"/>
    <col min="10506" max="10506" width="10.85546875" style="65" customWidth="1"/>
    <col min="10507" max="10507" width="11.140625" style="65" customWidth="1"/>
    <col min="10508" max="10752" width="11.42578125" style="65"/>
    <col min="10753" max="10753" width="22.5703125" style="65" bestFit="1" customWidth="1"/>
    <col min="10754" max="10754" width="17.28515625" style="65" bestFit="1" customWidth="1"/>
    <col min="10755" max="10755" width="17.7109375" style="65" bestFit="1" customWidth="1"/>
    <col min="10756" max="10757" width="15.85546875" style="65" customWidth="1"/>
    <col min="10758" max="10758" width="13.7109375" style="65" bestFit="1" customWidth="1"/>
    <col min="10759" max="10759" width="12.85546875" style="65" customWidth="1"/>
    <col min="10760" max="10760" width="12.7109375" style="65" customWidth="1"/>
    <col min="10761" max="10761" width="14.28515625" style="65" customWidth="1"/>
    <col min="10762" max="10762" width="10.85546875" style="65" customWidth="1"/>
    <col min="10763" max="10763" width="11.140625" style="65" customWidth="1"/>
    <col min="10764" max="11008" width="11.42578125" style="65"/>
    <col min="11009" max="11009" width="22.5703125" style="65" bestFit="1" customWidth="1"/>
    <col min="11010" max="11010" width="17.28515625" style="65" bestFit="1" customWidth="1"/>
    <col min="11011" max="11011" width="17.7109375" style="65" bestFit="1" customWidth="1"/>
    <col min="11012" max="11013" width="15.85546875" style="65" customWidth="1"/>
    <col min="11014" max="11014" width="13.7109375" style="65" bestFit="1" customWidth="1"/>
    <col min="11015" max="11015" width="12.85546875" style="65" customWidth="1"/>
    <col min="11016" max="11016" width="12.7109375" style="65" customWidth="1"/>
    <col min="11017" max="11017" width="14.28515625" style="65" customWidth="1"/>
    <col min="11018" max="11018" width="10.85546875" style="65" customWidth="1"/>
    <col min="11019" max="11019" width="11.140625" style="65" customWidth="1"/>
    <col min="11020" max="11264" width="11.42578125" style="65"/>
    <col min="11265" max="11265" width="22.5703125" style="65" bestFit="1" customWidth="1"/>
    <col min="11266" max="11266" width="17.28515625" style="65" bestFit="1" customWidth="1"/>
    <col min="11267" max="11267" width="17.7109375" style="65" bestFit="1" customWidth="1"/>
    <col min="11268" max="11269" width="15.85546875" style="65" customWidth="1"/>
    <col min="11270" max="11270" width="13.7109375" style="65" bestFit="1" customWidth="1"/>
    <col min="11271" max="11271" width="12.85546875" style="65" customWidth="1"/>
    <col min="11272" max="11272" width="12.7109375" style="65" customWidth="1"/>
    <col min="11273" max="11273" width="14.28515625" style="65" customWidth="1"/>
    <col min="11274" max="11274" width="10.85546875" style="65" customWidth="1"/>
    <col min="11275" max="11275" width="11.140625" style="65" customWidth="1"/>
    <col min="11276" max="11520" width="11.42578125" style="65"/>
    <col min="11521" max="11521" width="22.5703125" style="65" bestFit="1" customWidth="1"/>
    <col min="11522" max="11522" width="17.28515625" style="65" bestFit="1" customWidth="1"/>
    <col min="11523" max="11523" width="17.7109375" style="65" bestFit="1" customWidth="1"/>
    <col min="11524" max="11525" width="15.85546875" style="65" customWidth="1"/>
    <col min="11526" max="11526" width="13.7109375" style="65" bestFit="1" customWidth="1"/>
    <col min="11527" max="11527" width="12.85546875" style="65" customWidth="1"/>
    <col min="11528" max="11528" width="12.7109375" style="65" customWidth="1"/>
    <col min="11529" max="11529" width="14.28515625" style="65" customWidth="1"/>
    <col min="11530" max="11530" width="10.85546875" style="65" customWidth="1"/>
    <col min="11531" max="11531" width="11.140625" style="65" customWidth="1"/>
    <col min="11532" max="11776" width="11.42578125" style="65"/>
    <col min="11777" max="11777" width="22.5703125" style="65" bestFit="1" customWidth="1"/>
    <col min="11778" max="11778" width="17.28515625" style="65" bestFit="1" customWidth="1"/>
    <col min="11779" max="11779" width="17.7109375" style="65" bestFit="1" customWidth="1"/>
    <col min="11780" max="11781" width="15.85546875" style="65" customWidth="1"/>
    <col min="11782" max="11782" width="13.7109375" style="65" bestFit="1" customWidth="1"/>
    <col min="11783" max="11783" width="12.85546875" style="65" customWidth="1"/>
    <col min="11784" max="11784" width="12.7109375" style="65" customWidth="1"/>
    <col min="11785" max="11785" width="14.28515625" style="65" customWidth="1"/>
    <col min="11786" max="11786" width="10.85546875" style="65" customWidth="1"/>
    <col min="11787" max="11787" width="11.140625" style="65" customWidth="1"/>
    <col min="11788" max="12032" width="11.42578125" style="65"/>
    <col min="12033" max="12033" width="22.5703125" style="65" bestFit="1" customWidth="1"/>
    <col min="12034" max="12034" width="17.28515625" style="65" bestFit="1" customWidth="1"/>
    <col min="12035" max="12035" width="17.7109375" style="65" bestFit="1" customWidth="1"/>
    <col min="12036" max="12037" width="15.85546875" style="65" customWidth="1"/>
    <col min="12038" max="12038" width="13.7109375" style="65" bestFit="1" customWidth="1"/>
    <col min="12039" max="12039" width="12.85546875" style="65" customWidth="1"/>
    <col min="12040" max="12040" width="12.7109375" style="65" customWidth="1"/>
    <col min="12041" max="12041" width="14.28515625" style="65" customWidth="1"/>
    <col min="12042" max="12042" width="10.85546875" style="65" customWidth="1"/>
    <col min="12043" max="12043" width="11.140625" style="65" customWidth="1"/>
    <col min="12044" max="12288" width="11.42578125" style="65"/>
    <col min="12289" max="12289" width="22.5703125" style="65" bestFit="1" customWidth="1"/>
    <col min="12290" max="12290" width="17.28515625" style="65" bestFit="1" customWidth="1"/>
    <col min="12291" max="12291" width="17.7109375" style="65" bestFit="1" customWidth="1"/>
    <col min="12292" max="12293" width="15.85546875" style="65" customWidth="1"/>
    <col min="12294" max="12294" width="13.7109375" style="65" bestFit="1" customWidth="1"/>
    <col min="12295" max="12295" width="12.85546875" style="65" customWidth="1"/>
    <col min="12296" max="12296" width="12.7109375" style="65" customWidth="1"/>
    <col min="12297" max="12297" width="14.28515625" style="65" customWidth="1"/>
    <col min="12298" max="12298" width="10.85546875" style="65" customWidth="1"/>
    <col min="12299" max="12299" width="11.140625" style="65" customWidth="1"/>
    <col min="12300" max="12544" width="11.42578125" style="65"/>
    <col min="12545" max="12545" width="22.5703125" style="65" bestFit="1" customWidth="1"/>
    <col min="12546" max="12546" width="17.28515625" style="65" bestFit="1" customWidth="1"/>
    <col min="12547" max="12547" width="17.7109375" style="65" bestFit="1" customWidth="1"/>
    <col min="12548" max="12549" width="15.85546875" style="65" customWidth="1"/>
    <col min="12550" max="12550" width="13.7109375" style="65" bestFit="1" customWidth="1"/>
    <col min="12551" max="12551" width="12.85546875" style="65" customWidth="1"/>
    <col min="12552" max="12552" width="12.7109375" style="65" customWidth="1"/>
    <col min="12553" max="12553" width="14.28515625" style="65" customWidth="1"/>
    <col min="12554" max="12554" width="10.85546875" style="65" customWidth="1"/>
    <col min="12555" max="12555" width="11.140625" style="65" customWidth="1"/>
    <col min="12556" max="12800" width="11.42578125" style="65"/>
    <col min="12801" max="12801" width="22.5703125" style="65" bestFit="1" customWidth="1"/>
    <col min="12802" max="12802" width="17.28515625" style="65" bestFit="1" customWidth="1"/>
    <col min="12803" max="12803" width="17.7109375" style="65" bestFit="1" customWidth="1"/>
    <col min="12804" max="12805" width="15.85546875" style="65" customWidth="1"/>
    <col min="12806" max="12806" width="13.7109375" style="65" bestFit="1" customWidth="1"/>
    <col min="12807" max="12807" width="12.85546875" style="65" customWidth="1"/>
    <col min="12808" max="12808" width="12.7109375" style="65" customWidth="1"/>
    <col min="12809" max="12809" width="14.28515625" style="65" customWidth="1"/>
    <col min="12810" max="12810" width="10.85546875" style="65" customWidth="1"/>
    <col min="12811" max="12811" width="11.140625" style="65" customWidth="1"/>
    <col min="12812" max="13056" width="11.42578125" style="65"/>
    <col min="13057" max="13057" width="22.5703125" style="65" bestFit="1" customWidth="1"/>
    <col min="13058" max="13058" width="17.28515625" style="65" bestFit="1" customWidth="1"/>
    <col min="13059" max="13059" width="17.7109375" style="65" bestFit="1" customWidth="1"/>
    <col min="13060" max="13061" width="15.85546875" style="65" customWidth="1"/>
    <col min="13062" max="13062" width="13.7109375" style="65" bestFit="1" customWidth="1"/>
    <col min="13063" max="13063" width="12.85546875" style="65" customWidth="1"/>
    <col min="13064" max="13064" width="12.7109375" style="65" customWidth="1"/>
    <col min="13065" max="13065" width="14.28515625" style="65" customWidth="1"/>
    <col min="13066" max="13066" width="10.85546875" style="65" customWidth="1"/>
    <col min="13067" max="13067" width="11.140625" style="65" customWidth="1"/>
    <col min="13068" max="13312" width="11.42578125" style="65"/>
    <col min="13313" max="13313" width="22.5703125" style="65" bestFit="1" customWidth="1"/>
    <col min="13314" max="13314" width="17.28515625" style="65" bestFit="1" customWidth="1"/>
    <col min="13315" max="13315" width="17.7109375" style="65" bestFit="1" customWidth="1"/>
    <col min="13316" max="13317" width="15.85546875" style="65" customWidth="1"/>
    <col min="13318" max="13318" width="13.7109375" style="65" bestFit="1" customWidth="1"/>
    <col min="13319" max="13319" width="12.85546875" style="65" customWidth="1"/>
    <col min="13320" max="13320" width="12.7109375" style="65" customWidth="1"/>
    <col min="13321" max="13321" width="14.28515625" style="65" customWidth="1"/>
    <col min="13322" max="13322" width="10.85546875" style="65" customWidth="1"/>
    <col min="13323" max="13323" width="11.140625" style="65" customWidth="1"/>
    <col min="13324" max="13568" width="11.42578125" style="65"/>
    <col min="13569" max="13569" width="22.5703125" style="65" bestFit="1" customWidth="1"/>
    <col min="13570" max="13570" width="17.28515625" style="65" bestFit="1" customWidth="1"/>
    <col min="13571" max="13571" width="17.7109375" style="65" bestFit="1" customWidth="1"/>
    <col min="13572" max="13573" width="15.85546875" style="65" customWidth="1"/>
    <col min="13574" max="13574" width="13.7109375" style="65" bestFit="1" customWidth="1"/>
    <col min="13575" max="13575" width="12.85546875" style="65" customWidth="1"/>
    <col min="13576" max="13576" width="12.7109375" style="65" customWidth="1"/>
    <col min="13577" max="13577" width="14.28515625" style="65" customWidth="1"/>
    <col min="13578" max="13578" width="10.85546875" style="65" customWidth="1"/>
    <col min="13579" max="13579" width="11.140625" style="65" customWidth="1"/>
    <col min="13580" max="13824" width="11.42578125" style="65"/>
    <col min="13825" max="13825" width="22.5703125" style="65" bestFit="1" customWidth="1"/>
    <col min="13826" max="13826" width="17.28515625" style="65" bestFit="1" customWidth="1"/>
    <col min="13827" max="13827" width="17.7109375" style="65" bestFit="1" customWidth="1"/>
    <col min="13828" max="13829" width="15.85546875" style="65" customWidth="1"/>
    <col min="13830" max="13830" width="13.7109375" style="65" bestFit="1" customWidth="1"/>
    <col min="13831" max="13831" width="12.85546875" style="65" customWidth="1"/>
    <col min="13832" max="13832" width="12.7109375" style="65" customWidth="1"/>
    <col min="13833" max="13833" width="14.28515625" style="65" customWidth="1"/>
    <col min="13834" max="13834" width="10.85546875" style="65" customWidth="1"/>
    <col min="13835" max="13835" width="11.140625" style="65" customWidth="1"/>
    <col min="13836" max="14080" width="11.42578125" style="65"/>
    <col min="14081" max="14081" width="22.5703125" style="65" bestFit="1" customWidth="1"/>
    <col min="14082" max="14082" width="17.28515625" style="65" bestFit="1" customWidth="1"/>
    <col min="14083" max="14083" width="17.7109375" style="65" bestFit="1" customWidth="1"/>
    <col min="14084" max="14085" width="15.85546875" style="65" customWidth="1"/>
    <col min="14086" max="14086" width="13.7109375" style="65" bestFit="1" customWidth="1"/>
    <col min="14087" max="14087" width="12.85546875" style="65" customWidth="1"/>
    <col min="14088" max="14088" width="12.7109375" style="65" customWidth="1"/>
    <col min="14089" max="14089" width="14.28515625" style="65" customWidth="1"/>
    <col min="14090" max="14090" width="10.85546875" style="65" customWidth="1"/>
    <col min="14091" max="14091" width="11.140625" style="65" customWidth="1"/>
    <col min="14092" max="14336" width="11.42578125" style="65"/>
    <col min="14337" max="14337" width="22.5703125" style="65" bestFit="1" customWidth="1"/>
    <col min="14338" max="14338" width="17.28515625" style="65" bestFit="1" customWidth="1"/>
    <col min="14339" max="14339" width="17.7109375" style="65" bestFit="1" customWidth="1"/>
    <col min="14340" max="14341" width="15.85546875" style="65" customWidth="1"/>
    <col min="14342" max="14342" width="13.7109375" style="65" bestFit="1" customWidth="1"/>
    <col min="14343" max="14343" width="12.85546875" style="65" customWidth="1"/>
    <col min="14344" max="14344" width="12.7109375" style="65" customWidth="1"/>
    <col min="14345" max="14345" width="14.28515625" style="65" customWidth="1"/>
    <col min="14346" max="14346" width="10.85546875" style="65" customWidth="1"/>
    <col min="14347" max="14347" width="11.140625" style="65" customWidth="1"/>
    <col min="14348" max="14592" width="11.42578125" style="65"/>
    <col min="14593" max="14593" width="22.5703125" style="65" bestFit="1" customWidth="1"/>
    <col min="14594" max="14594" width="17.28515625" style="65" bestFit="1" customWidth="1"/>
    <col min="14595" max="14595" width="17.7109375" style="65" bestFit="1" customWidth="1"/>
    <col min="14596" max="14597" width="15.85546875" style="65" customWidth="1"/>
    <col min="14598" max="14598" width="13.7109375" style="65" bestFit="1" customWidth="1"/>
    <col min="14599" max="14599" width="12.85546875" style="65" customWidth="1"/>
    <col min="14600" max="14600" width="12.7109375" style="65" customWidth="1"/>
    <col min="14601" max="14601" width="14.28515625" style="65" customWidth="1"/>
    <col min="14602" max="14602" width="10.85546875" style="65" customWidth="1"/>
    <col min="14603" max="14603" width="11.140625" style="65" customWidth="1"/>
    <col min="14604" max="14848" width="11.42578125" style="65"/>
    <col min="14849" max="14849" width="22.5703125" style="65" bestFit="1" customWidth="1"/>
    <col min="14850" max="14850" width="17.28515625" style="65" bestFit="1" customWidth="1"/>
    <col min="14851" max="14851" width="17.7109375" style="65" bestFit="1" customWidth="1"/>
    <col min="14852" max="14853" width="15.85546875" style="65" customWidth="1"/>
    <col min="14854" max="14854" width="13.7109375" style="65" bestFit="1" customWidth="1"/>
    <col min="14855" max="14855" width="12.85546875" style="65" customWidth="1"/>
    <col min="14856" max="14856" width="12.7109375" style="65" customWidth="1"/>
    <col min="14857" max="14857" width="14.28515625" style="65" customWidth="1"/>
    <col min="14858" max="14858" width="10.85546875" style="65" customWidth="1"/>
    <col min="14859" max="14859" width="11.140625" style="65" customWidth="1"/>
    <col min="14860" max="15104" width="11.42578125" style="65"/>
    <col min="15105" max="15105" width="22.5703125" style="65" bestFit="1" customWidth="1"/>
    <col min="15106" max="15106" width="17.28515625" style="65" bestFit="1" customWidth="1"/>
    <col min="15107" max="15107" width="17.7109375" style="65" bestFit="1" customWidth="1"/>
    <col min="15108" max="15109" width="15.85546875" style="65" customWidth="1"/>
    <col min="15110" max="15110" width="13.7109375" style="65" bestFit="1" customWidth="1"/>
    <col min="15111" max="15111" width="12.85546875" style="65" customWidth="1"/>
    <col min="15112" max="15112" width="12.7109375" style="65" customWidth="1"/>
    <col min="15113" max="15113" width="14.28515625" style="65" customWidth="1"/>
    <col min="15114" max="15114" width="10.85546875" style="65" customWidth="1"/>
    <col min="15115" max="15115" width="11.140625" style="65" customWidth="1"/>
    <col min="15116" max="15360" width="11.42578125" style="65"/>
    <col min="15361" max="15361" width="22.5703125" style="65" bestFit="1" customWidth="1"/>
    <col min="15362" max="15362" width="17.28515625" style="65" bestFit="1" customWidth="1"/>
    <col min="15363" max="15363" width="17.7109375" style="65" bestFit="1" customWidth="1"/>
    <col min="15364" max="15365" width="15.85546875" style="65" customWidth="1"/>
    <col min="15366" max="15366" width="13.7109375" style="65" bestFit="1" customWidth="1"/>
    <col min="15367" max="15367" width="12.85546875" style="65" customWidth="1"/>
    <col min="15368" max="15368" width="12.7109375" style="65" customWidth="1"/>
    <col min="15369" max="15369" width="14.28515625" style="65" customWidth="1"/>
    <col min="15370" max="15370" width="10.85546875" style="65" customWidth="1"/>
    <col min="15371" max="15371" width="11.140625" style="65" customWidth="1"/>
    <col min="15372" max="15616" width="11.42578125" style="65"/>
    <col min="15617" max="15617" width="22.5703125" style="65" bestFit="1" customWidth="1"/>
    <col min="15618" max="15618" width="17.28515625" style="65" bestFit="1" customWidth="1"/>
    <col min="15619" max="15619" width="17.7109375" style="65" bestFit="1" customWidth="1"/>
    <col min="15620" max="15621" width="15.85546875" style="65" customWidth="1"/>
    <col min="15622" max="15622" width="13.7109375" style="65" bestFit="1" customWidth="1"/>
    <col min="15623" max="15623" width="12.85546875" style="65" customWidth="1"/>
    <col min="15624" max="15624" width="12.7109375" style="65" customWidth="1"/>
    <col min="15625" max="15625" width="14.28515625" style="65" customWidth="1"/>
    <col min="15626" max="15626" width="10.85546875" style="65" customWidth="1"/>
    <col min="15627" max="15627" width="11.140625" style="65" customWidth="1"/>
    <col min="15628" max="15872" width="11.42578125" style="65"/>
    <col min="15873" max="15873" width="22.5703125" style="65" bestFit="1" customWidth="1"/>
    <col min="15874" max="15874" width="17.28515625" style="65" bestFit="1" customWidth="1"/>
    <col min="15875" max="15875" width="17.7109375" style="65" bestFit="1" customWidth="1"/>
    <col min="15876" max="15877" width="15.85546875" style="65" customWidth="1"/>
    <col min="15878" max="15878" width="13.7109375" style="65" bestFit="1" customWidth="1"/>
    <col min="15879" max="15879" width="12.85546875" style="65" customWidth="1"/>
    <col min="15880" max="15880" width="12.7109375" style="65" customWidth="1"/>
    <col min="15881" max="15881" width="14.28515625" style="65" customWidth="1"/>
    <col min="15882" max="15882" width="10.85546875" style="65" customWidth="1"/>
    <col min="15883" max="15883" width="11.140625" style="65" customWidth="1"/>
    <col min="15884" max="16128" width="11.42578125" style="65"/>
    <col min="16129" max="16129" width="22.5703125" style="65" bestFit="1" customWidth="1"/>
    <col min="16130" max="16130" width="17.28515625" style="65" bestFit="1" customWidth="1"/>
    <col min="16131" max="16131" width="17.7109375" style="65" bestFit="1" customWidth="1"/>
    <col min="16132" max="16133" width="15.85546875" style="65" customWidth="1"/>
    <col min="16134" max="16134" width="13.7109375" style="65" bestFit="1" customWidth="1"/>
    <col min="16135" max="16135" width="12.85546875" style="65" customWidth="1"/>
    <col min="16136" max="16136" width="12.7109375" style="65" customWidth="1"/>
    <col min="16137" max="16137" width="14.28515625" style="65" customWidth="1"/>
    <col min="16138" max="16138" width="10.85546875" style="65" customWidth="1"/>
    <col min="16139" max="16139" width="11.140625" style="65" customWidth="1"/>
    <col min="16140" max="16384" width="11.42578125" style="65"/>
  </cols>
  <sheetData>
    <row r="1" spans="1:5" ht="14.25" thickBot="1" x14ac:dyDescent="0.25">
      <c r="A1" s="67"/>
      <c r="B1" s="68" t="s">
        <v>22</v>
      </c>
      <c r="C1" s="68" t="s">
        <v>23</v>
      </c>
      <c r="D1" s="69" t="s">
        <v>24</v>
      </c>
    </row>
    <row r="2" spans="1:5" x14ac:dyDescent="0.2">
      <c r="A2" s="70" t="s">
        <v>25</v>
      </c>
      <c r="B2" s="71">
        <v>48.885182382116753</v>
      </c>
      <c r="C2" s="71">
        <v>44.708661113305453</v>
      </c>
      <c r="D2" s="72">
        <v>70</v>
      </c>
      <c r="E2" s="73"/>
    </row>
    <row r="3" spans="1:5" x14ac:dyDescent="0.2">
      <c r="A3" s="70" t="s">
        <v>26</v>
      </c>
      <c r="B3" s="71">
        <v>23.841967801805133</v>
      </c>
      <c r="C3" s="71">
        <v>27.068376639103885</v>
      </c>
      <c r="D3" s="72">
        <v>30</v>
      </c>
      <c r="E3" s="73"/>
    </row>
    <row r="4" spans="1:5" x14ac:dyDescent="0.2">
      <c r="A4" s="70" t="s">
        <v>27</v>
      </c>
      <c r="B4" s="71">
        <v>4.0264671217294294</v>
      </c>
      <c r="C4" s="71">
        <v>3.6687548368015022</v>
      </c>
      <c r="D4" s="72">
        <v>60</v>
      </c>
      <c r="E4" s="73"/>
    </row>
    <row r="5" spans="1:5" x14ac:dyDescent="0.2">
      <c r="A5" s="70" t="s">
        <v>28</v>
      </c>
      <c r="B5" s="71">
        <v>9.7104993519829854</v>
      </c>
      <c r="C5" s="71">
        <v>7.9065596255992281</v>
      </c>
      <c r="D5" s="72">
        <v>15</v>
      </c>
      <c r="E5" s="73"/>
    </row>
    <row r="6" spans="1:5" x14ac:dyDescent="0.2">
      <c r="A6" s="70" t="s">
        <v>29</v>
      </c>
      <c r="B6" s="71">
        <v>10.503398851539002</v>
      </c>
      <c r="C6" s="71">
        <v>12.954913289001007</v>
      </c>
      <c r="D6" s="72">
        <v>40</v>
      </c>
      <c r="E6" s="73"/>
    </row>
    <row r="7" spans="1:5" ht="14.25" thickBot="1" x14ac:dyDescent="0.25">
      <c r="A7" s="74" t="s">
        <v>30</v>
      </c>
      <c r="B7" s="75">
        <v>8.6728518876133904</v>
      </c>
      <c r="C7" s="75">
        <v>9.7086995289639901</v>
      </c>
      <c r="D7" s="76">
        <v>10</v>
      </c>
      <c r="E7" s="73"/>
    </row>
    <row r="9" spans="1:5" x14ac:dyDescent="0.2">
      <c r="A9" s="1" t="s">
        <v>54</v>
      </c>
    </row>
    <row r="10" spans="1:5" x14ac:dyDescent="0.2">
      <c r="A10" s="65" t="s">
        <v>17</v>
      </c>
    </row>
    <row r="12" spans="1:5" x14ac:dyDescent="0.2">
      <c r="A12" s="77" t="s">
        <v>18</v>
      </c>
    </row>
  </sheetData>
  <pageMargins left="0.7" right="0.7" top="0.75" bottom="0.75" header="0.3" footer="0.3"/>
  <pageSetup scale="93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showGridLines="0" view="pageBreakPreview" zoomScaleNormal="100" workbookViewId="0">
      <selection activeCell="A10" sqref="A10"/>
    </sheetView>
  </sheetViews>
  <sheetFormatPr baseColWidth="10" defaultRowHeight="13.5" x14ac:dyDescent="0.2"/>
  <cols>
    <col min="1" max="1" width="22.5703125" style="66" bestFit="1" customWidth="1"/>
    <col min="2" max="2" width="17.28515625" style="66" bestFit="1" customWidth="1"/>
    <col min="3" max="3" width="17.7109375" style="66" bestFit="1" customWidth="1"/>
    <col min="4" max="5" width="16" style="66" customWidth="1"/>
    <col min="6" max="6" width="13.7109375" style="66" bestFit="1" customWidth="1"/>
    <col min="7" max="7" width="7" style="66" customWidth="1"/>
    <col min="8" max="8" width="11.42578125" style="66"/>
    <col min="9" max="9" width="18.5703125" style="66" customWidth="1"/>
    <col min="10" max="10" width="11.42578125" style="66"/>
    <col min="11" max="11" width="8.42578125" style="66" customWidth="1"/>
    <col min="12" max="256" width="11.42578125" style="66"/>
    <col min="257" max="257" width="22.5703125" style="66" bestFit="1" customWidth="1"/>
    <col min="258" max="258" width="17.28515625" style="66" bestFit="1" customWidth="1"/>
    <col min="259" max="259" width="17.7109375" style="66" bestFit="1" customWidth="1"/>
    <col min="260" max="261" width="16" style="66" customWidth="1"/>
    <col min="262" max="262" width="13.7109375" style="66" bestFit="1" customWidth="1"/>
    <col min="263" max="263" width="7" style="66" customWidth="1"/>
    <col min="264" max="264" width="11.42578125" style="66"/>
    <col min="265" max="265" width="18.5703125" style="66" customWidth="1"/>
    <col min="266" max="266" width="11.42578125" style="66"/>
    <col min="267" max="267" width="8.42578125" style="66" customWidth="1"/>
    <col min="268" max="512" width="11.42578125" style="66"/>
    <col min="513" max="513" width="22.5703125" style="66" bestFit="1" customWidth="1"/>
    <col min="514" max="514" width="17.28515625" style="66" bestFit="1" customWidth="1"/>
    <col min="515" max="515" width="17.7109375" style="66" bestFit="1" customWidth="1"/>
    <col min="516" max="517" width="16" style="66" customWidth="1"/>
    <col min="518" max="518" width="13.7109375" style="66" bestFit="1" customWidth="1"/>
    <col min="519" max="519" width="7" style="66" customWidth="1"/>
    <col min="520" max="520" width="11.42578125" style="66"/>
    <col min="521" max="521" width="18.5703125" style="66" customWidth="1"/>
    <col min="522" max="522" width="11.42578125" style="66"/>
    <col min="523" max="523" width="8.42578125" style="66" customWidth="1"/>
    <col min="524" max="768" width="11.42578125" style="66"/>
    <col min="769" max="769" width="22.5703125" style="66" bestFit="1" customWidth="1"/>
    <col min="770" max="770" width="17.28515625" style="66" bestFit="1" customWidth="1"/>
    <col min="771" max="771" width="17.7109375" style="66" bestFit="1" customWidth="1"/>
    <col min="772" max="773" width="16" style="66" customWidth="1"/>
    <col min="774" max="774" width="13.7109375" style="66" bestFit="1" customWidth="1"/>
    <col min="775" max="775" width="7" style="66" customWidth="1"/>
    <col min="776" max="776" width="11.42578125" style="66"/>
    <col min="777" max="777" width="18.5703125" style="66" customWidth="1"/>
    <col min="778" max="778" width="11.42578125" style="66"/>
    <col min="779" max="779" width="8.42578125" style="66" customWidth="1"/>
    <col min="780" max="1024" width="11.42578125" style="66"/>
    <col min="1025" max="1025" width="22.5703125" style="66" bestFit="1" customWidth="1"/>
    <col min="1026" max="1026" width="17.28515625" style="66" bestFit="1" customWidth="1"/>
    <col min="1027" max="1027" width="17.7109375" style="66" bestFit="1" customWidth="1"/>
    <col min="1028" max="1029" width="16" style="66" customWidth="1"/>
    <col min="1030" max="1030" width="13.7109375" style="66" bestFit="1" customWidth="1"/>
    <col min="1031" max="1031" width="7" style="66" customWidth="1"/>
    <col min="1032" max="1032" width="11.42578125" style="66"/>
    <col min="1033" max="1033" width="18.5703125" style="66" customWidth="1"/>
    <col min="1034" max="1034" width="11.42578125" style="66"/>
    <col min="1035" max="1035" width="8.42578125" style="66" customWidth="1"/>
    <col min="1036" max="1280" width="11.42578125" style="66"/>
    <col min="1281" max="1281" width="22.5703125" style="66" bestFit="1" customWidth="1"/>
    <col min="1282" max="1282" width="17.28515625" style="66" bestFit="1" customWidth="1"/>
    <col min="1283" max="1283" width="17.7109375" style="66" bestFit="1" customWidth="1"/>
    <col min="1284" max="1285" width="16" style="66" customWidth="1"/>
    <col min="1286" max="1286" width="13.7109375" style="66" bestFit="1" customWidth="1"/>
    <col min="1287" max="1287" width="7" style="66" customWidth="1"/>
    <col min="1288" max="1288" width="11.42578125" style="66"/>
    <col min="1289" max="1289" width="18.5703125" style="66" customWidth="1"/>
    <col min="1290" max="1290" width="11.42578125" style="66"/>
    <col min="1291" max="1291" width="8.42578125" style="66" customWidth="1"/>
    <col min="1292" max="1536" width="11.42578125" style="66"/>
    <col min="1537" max="1537" width="22.5703125" style="66" bestFit="1" customWidth="1"/>
    <col min="1538" max="1538" width="17.28515625" style="66" bestFit="1" customWidth="1"/>
    <col min="1539" max="1539" width="17.7109375" style="66" bestFit="1" customWidth="1"/>
    <col min="1540" max="1541" width="16" style="66" customWidth="1"/>
    <col min="1542" max="1542" width="13.7109375" style="66" bestFit="1" customWidth="1"/>
    <col min="1543" max="1543" width="7" style="66" customWidth="1"/>
    <col min="1544" max="1544" width="11.42578125" style="66"/>
    <col min="1545" max="1545" width="18.5703125" style="66" customWidth="1"/>
    <col min="1546" max="1546" width="11.42578125" style="66"/>
    <col min="1547" max="1547" width="8.42578125" style="66" customWidth="1"/>
    <col min="1548" max="1792" width="11.42578125" style="66"/>
    <col min="1793" max="1793" width="22.5703125" style="66" bestFit="1" customWidth="1"/>
    <col min="1794" max="1794" width="17.28515625" style="66" bestFit="1" customWidth="1"/>
    <col min="1795" max="1795" width="17.7109375" style="66" bestFit="1" customWidth="1"/>
    <col min="1796" max="1797" width="16" style="66" customWidth="1"/>
    <col min="1798" max="1798" width="13.7109375" style="66" bestFit="1" customWidth="1"/>
    <col min="1799" max="1799" width="7" style="66" customWidth="1"/>
    <col min="1800" max="1800" width="11.42578125" style="66"/>
    <col min="1801" max="1801" width="18.5703125" style="66" customWidth="1"/>
    <col min="1802" max="1802" width="11.42578125" style="66"/>
    <col min="1803" max="1803" width="8.42578125" style="66" customWidth="1"/>
    <col min="1804" max="2048" width="11.42578125" style="66"/>
    <col min="2049" max="2049" width="22.5703125" style="66" bestFit="1" customWidth="1"/>
    <col min="2050" max="2050" width="17.28515625" style="66" bestFit="1" customWidth="1"/>
    <col min="2051" max="2051" width="17.7109375" style="66" bestFit="1" customWidth="1"/>
    <col min="2052" max="2053" width="16" style="66" customWidth="1"/>
    <col min="2054" max="2054" width="13.7109375" style="66" bestFit="1" customWidth="1"/>
    <col min="2055" max="2055" width="7" style="66" customWidth="1"/>
    <col min="2056" max="2056" width="11.42578125" style="66"/>
    <col min="2057" max="2057" width="18.5703125" style="66" customWidth="1"/>
    <col min="2058" max="2058" width="11.42578125" style="66"/>
    <col min="2059" max="2059" width="8.42578125" style="66" customWidth="1"/>
    <col min="2060" max="2304" width="11.42578125" style="66"/>
    <col min="2305" max="2305" width="22.5703125" style="66" bestFit="1" customWidth="1"/>
    <col min="2306" max="2306" width="17.28515625" style="66" bestFit="1" customWidth="1"/>
    <col min="2307" max="2307" width="17.7109375" style="66" bestFit="1" customWidth="1"/>
    <col min="2308" max="2309" width="16" style="66" customWidth="1"/>
    <col min="2310" max="2310" width="13.7109375" style="66" bestFit="1" customWidth="1"/>
    <col min="2311" max="2311" width="7" style="66" customWidth="1"/>
    <col min="2312" max="2312" width="11.42578125" style="66"/>
    <col min="2313" max="2313" width="18.5703125" style="66" customWidth="1"/>
    <col min="2314" max="2314" width="11.42578125" style="66"/>
    <col min="2315" max="2315" width="8.42578125" style="66" customWidth="1"/>
    <col min="2316" max="2560" width="11.42578125" style="66"/>
    <col min="2561" max="2561" width="22.5703125" style="66" bestFit="1" customWidth="1"/>
    <col min="2562" max="2562" width="17.28515625" style="66" bestFit="1" customWidth="1"/>
    <col min="2563" max="2563" width="17.7109375" style="66" bestFit="1" customWidth="1"/>
    <col min="2564" max="2565" width="16" style="66" customWidth="1"/>
    <col min="2566" max="2566" width="13.7109375" style="66" bestFit="1" customWidth="1"/>
    <col min="2567" max="2567" width="7" style="66" customWidth="1"/>
    <col min="2568" max="2568" width="11.42578125" style="66"/>
    <col min="2569" max="2569" width="18.5703125" style="66" customWidth="1"/>
    <col min="2570" max="2570" width="11.42578125" style="66"/>
    <col min="2571" max="2571" width="8.42578125" style="66" customWidth="1"/>
    <col min="2572" max="2816" width="11.42578125" style="66"/>
    <col min="2817" max="2817" width="22.5703125" style="66" bestFit="1" customWidth="1"/>
    <col min="2818" max="2818" width="17.28515625" style="66" bestFit="1" customWidth="1"/>
    <col min="2819" max="2819" width="17.7109375" style="66" bestFit="1" customWidth="1"/>
    <col min="2820" max="2821" width="16" style="66" customWidth="1"/>
    <col min="2822" max="2822" width="13.7109375" style="66" bestFit="1" customWidth="1"/>
    <col min="2823" max="2823" width="7" style="66" customWidth="1"/>
    <col min="2824" max="2824" width="11.42578125" style="66"/>
    <col min="2825" max="2825" width="18.5703125" style="66" customWidth="1"/>
    <col min="2826" max="2826" width="11.42578125" style="66"/>
    <col min="2827" max="2827" width="8.42578125" style="66" customWidth="1"/>
    <col min="2828" max="3072" width="11.42578125" style="66"/>
    <col min="3073" max="3073" width="22.5703125" style="66" bestFit="1" customWidth="1"/>
    <col min="3074" max="3074" width="17.28515625" style="66" bestFit="1" customWidth="1"/>
    <col min="3075" max="3075" width="17.7109375" style="66" bestFit="1" customWidth="1"/>
    <col min="3076" max="3077" width="16" style="66" customWidth="1"/>
    <col min="3078" max="3078" width="13.7109375" style="66" bestFit="1" customWidth="1"/>
    <col min="3079" max="3079" width="7" style="66" customWidth="1"/>
    <col min="3080" max="3080" width="11.42578125" style="66"/>
    <col min="3081" max="3081" width="18.5703125" style="66" customWidth="1"/>
    <col min="3082" max="3082" width="11.42578125" style="66"/>
    <col min="3083" max="3083" width="8.42578125" style="66" customWidth="1"/>
    <col min="3084" max="3328" width="11.42578125" style="66"/>
    <col min="3329" max="3329" width="22.5703125" style="66" bestFit="1" customWidth="1"/>
    <col min="3330" max="3330" width="17.28515625" style="66" bestFit="1" customWidth="1"/>
    <col min="3331" max="3331" width="17.7109375" style="66" bestFit="1" customWidth="1"/>
    <col min="3332" max="3333" width="16" style="66" customWidth="1"/>
    <col min="3334" max="3334" width="13.7109375" style="66" bestFit="1" customWidth="1"/>
    <col min="3335" max="3335" width="7" style="66" customWidth="1"/>
    <col min="3336" max="3336" width="11.42578125" style="66"/>
    <col min="3337" max="3337" width="18.5703125" style="66" customWidth="1"/>
    <col min="3338" max="3338" width="11.42578125" style="66"/>
    <col min="3339" max="3339" width="8.42578125" style="66" customWidth="1"/>
    <col min="3340" max="3584" width="11.42578125" style="66"/>
    <col min="3585" max="3585" width="22.5703125" style="66" bestFit="1" customWidth="1"/>
    <col min="3586" max="3586" width="17.28515625" style="66" bestFit="1" customWidth="1"/>
    <col min="3587" max="3587" width="17.7109375" style="66" bestFit="1" customWidth="1"/>
    <col min="3588" max="3589" width="16" style="66" customWidth="1"/>
    <col min="3590" max="3590" width="13.7109375" style="66" bestFit="1" customWidth="1"/>
    <col min="3591" max="3591" width="7" style="66" customWidth="1"/>
    <col min="3592" max="3592" width="11.42578125" style="66"/>
    <col min="3593" max="3593" width="18.5703125" style="66" customWidth="1"/>
    <col min="3594" max="3594" width="11.42578125" style="66"/>
    <col min="3595" max="3595" width="8.42578125" style="66" customWidth="1"/>
    <col min="3596" max="3840" width="11.42578125" style="66"/>
    <col min="3841" max="3841" width="22.5703125" style="66" bestFit="1" customWidth="1"/>
    <col min="3842" max="3842" width="17.28515625" style="66" bestFit="1" customWidth="1"/>
    <col min="3843" max="3843" width="17.7109375" style="66" bestFit="1" customWidth="1"/>
    <col min="3844" max="3845" width="16" style="66" customWidth="1"/>
    <col min="3846" max="3846" width="13.7109375" style="66" bestFit="1" customWidth="1"/>
    <col min="3847" max="3847" width="7" style="66" customWidth="1"/>
    <col min="3848" max="3848" width="11.42578125" style="66"/>
    <col min="3849" max="3849" width="18.5703125" style="66" customWidth="1"/>
    <col min="3850" max="3850" width="11.42578125" style="66"/>
    <col min="3851" max="3851" width="8.42578125" style="66" customWidth="1"/>
    <col min="3852" max="4096" width="11.42578125" style="66"/>
    <col min="4097" max="4097" width="22.5703125" style="66" bestFit="1" customWidth="1"/>
    <col min="4098" max="4098" width="17.28515625" style="66" bestFit="1" customWidth="1"/>
    <col min="4099" max="4099" width="17.7109375" style="66" bestFit="1" customWidth="1"/>
    <col min="4100" max="4101" width="16" style="66" customWidth="1"/>
    <col min="4102" max="4102" width="13.7109375" style="66" bestFit="1" customWidth="1"/>
    <col min="4103" max="4103" width="7" style="66" customWidth="1"/>
    <col min="4104" max="4104" width="11.42578125" style="66"/>
    <col min="4105" max="4105" width="18.5703125" style="66" customWidth="1"/>
    <col min="4106" max="4106" width="11.42578125" style="66"/>
    <col min="4107" max="4107" width="8.42578125" style="66" customWidth="1"/>
    <col min="4108" max="4352" width="11.42578125" style="66"/>
    <col min="4353" max="4353" width="22.5703125" style="66" bestFit="1" customWidth="1"/>
    <col min="4354" max="4354" width="17.28515625" style="66" bestFit="1" customWidth="1"/>
    <col min="4355" max="4355" width="17.7109375" style="66" bestFit="1" customWidth="1"/>
    <col min="4356" max="4357" width="16" style="66" customWidth="1"/>
    <col min="4358" max="4358" width="13.7109375" style="66" bestFit="1" customWidth="1"/>
    <col min="4359" max="4359" width="7" style="66" customWidth="1"/>
    <col min="4360" max="4360" width="11.42578125" style="66"/>
    <col min="4361" max="4361" width="18.5703125" style="66" customWidth="1"/>
    <col min="4362" max="4362" width="11.42578125" style="66"/>
    <col min="4363" max="4363" width="8.42578125" style="66" customWidth="1"/>
    <col min="4364" max="4608" width="11.42578125" style="66"/>
    <col min="4609" max="4609" width="22.5703125" style="66" bestFit="1" customWidth="1"/>
    <col min="4610" max="4610" width="17.28515625" style="66" bestFit="1" customWidth="1"/>
    <col min="4611" max="4611" width="17.7109375" style="66" bestFit="1" customWidth="1"/>
    <col min="4612" max="4613" width="16" style="66" customWidth="1"/>
    <col min="4614" max="4614" width="13.7109375" style="66" bestFit="1" customWidth="1"/>
    <col min="4615" max="4615" width="7" style="66" customWidth="1"/>
    <col min="4616" max="4616" width="11.42578125" style="66"/>
    <col min="4617" max="4617" width="18.5703125" style="66" customWidth="1"/>
    <col min="4618" max="4618" width="11.42578125" style="66"/>
    <col min="4619" max="4619" width="8.42578125" style="66" customWidth="1"/>
    <col min="4620" max="4864" width="11.42578125" style="66"/>
    <col min="4865" max="4865" width="22.5703125" style="66" bestFit="1" customWidth="1"/>
    <col min="4866" max="4866" width="17.28515625" style="66" bestFit="1" customWidth="1"/>
    <col min="4867" max="4867" width="17.7109375" style="66" bestFit="1" customWidth="1"/>
    <col min="4868" max="4869" width="16" style="66" customWidth="1"/>
    <col min="4870" max="4870" width="13.7109375" style="66" bestFit="1" customWidth="1"/>
    <col min="4871" max="4871" width="7" style="66" customWidth="1"/>
    <col min="4872" max="4872" width="11.42578125" style="66"/>
    <col min="4873" max="4873" width="18.5703125" style="66" customWidth="1"/>
    <col min="4874" max="4874" width="11.42578125" style="66"/>
    <col min="4875" max="4875" width="8.42578125" style="66" customWidth="1"/>
    <col min="4876" max="5120" width="11.42578125" style="66"/>
    <col min="5121" max="5121" width="22.5703125" style="66" bestFit="1" customWidth="1"/>
    <col min="5122" max="5122" width="17.28515625" style="66" bestFit="1" customWidth="1"/>
    <col min="5123" max="5123" width="17.7109375" style="66" bestFit="1" customWidth="1"/>
    <col min="5124" max="5125" width="16" style="66" customWidth="1"/>
    <col min="5126" max="5126" width="13.7109375" style="66" bestFit="1" customWidth="1"/>
    <col min="5127" max="5127" width="7" style="66" customWidth="1"/>
    <col min="5128" max="5128" width="11.42578125" style="66"/>
    <col min="5129" max="5129" width="18.5703125" style="66" customWidth="1"/>
    <col min="5130" max="5130" width="11.42578125" style="66"/>
    <col min="5131" max="5131" width="8.42578125" style="66" customWidth="1"/>
    <col min="5132" max="5376" width="11.42578125" style="66"/>
    <col min="5377" max="5377" width="22.5703125" style="66" bestFit="1" customWidth="1"/>
    <col min="5378" max="5378" width="17.28515625" style="66" bestFit="1" customWidth="1"/>
    <col min="5379" max="5379" width="17.7109375" style="66" bestFit="1" customWidth="1"/>
    <col min="5380" max="5381" width="16" style="66" customWidth="1"/>
    <col min="5382" max="5382" width="13.7109375" style="66" bestFit="1" customWidth="1"/>
    <col min="5383" max="5383" width="7" style="66" customWidth="1"/>
    <col min="5384" max="5384" width="11.42578125" style="66"/>
    <col min="5385" max="5385" width="18.5703125" style="66" customWidth="1"/>
    <col min="5386" max="5386" width="11.42578125" style="66"/>
    <col min="5387" max="5387" width="8.42578125" style="66" customWidth="1"/>
    <col min="5388" max="5632" width="11.42578125" style="66"/>
    <col min="5633" max="5633" width="22.5703125" style="66" bestFit="1" customWidth="1"/>
    <col min="5634" max="5634" width="17.28515625" style="66" bestFit="1" customWidth="1"/>
    <col min="5635" max="5635" width="17.7109375" style="66" bestFit="1" customWidth="1"/>
    <col min="5636" max="5637" width="16" style="66" customWidth="1"/>
    <col min="5638" max="5638" width="13.7109375" style="66" bestFit="1" customWidth="1"/>
    <col min="5639" max="5639" width="7" style="66" customWidth="1"/>
    <col min="5640" max="5640" width="11.42578125" style="66"/>
    <col min="5641" max="5641" width="18.5703125" style="66" customWidth="1"/>
    <col min="5642" max="5642" width="11.42578125" style="66"/>
    <col min="5643" max="5643" width="8.42578125" style="66" customWidth="1"/>
    <col min="5644" max="5888" width="11.42578125" style="66"/>
    <col min="5889" max="5889" width="22.5703125" style="66" bestFit="1" customWidth="1"/>
    <col min="5890" max="5890" width="17.28515625" style="66" bestFit="1" customWidth="1"/>
    <col min="5891" max="5891" width="17.7109375" style="66" bestFit="1" customWidth="1"/>
    <col min="5892" max="5893" width="16" style="66" customWidth="1"/>
    <col min="5894" max="5894" width="13.7109375" style="66" bestFit="1" customWidth="1"/>
    <col min="5895" max="5895" width="7" style="66" customWidth="1"/>
    <col min="5896" max="5896" width="11.42578125" style="66"/>
    <col min="5897" max="5897" width="18.5703125" style="66" customWidth="1"/>
    <col min="5898" max="5898" width="11.42578125" style="66"/>
    <col min="5899" max="5899" width="8.42578125" style="66" customWidth="1"/>
    <col min="5900" max="6144" width="11.42578125" style="66"/>
    <col min="6145" max="6145" width="22.5703125" style="66" bestFit="1" customWidth="1"/>
    <col min="6146" max="6146" width="17.28515625" style="66" bestFit="1" customWidth="1"/>
    <col min="6147" max="6147" width="17.7109375" style="66" bestFit="1" customWidth="1"/>
    <col min="6148" max="6149" width="16" style="66" customWidth="1"/>
    <col min="6150" max="6150" width="13.7109375" style="66" bestFit="1" customWidth="1"/>
    <col min="6151" max="6151" width="7" style="66" customWidth="1"/>
    <col min="6152" max="6152" width="11.42578125" style="66"/>
    <col min="6153" max="6153" width="18.5703125" style="66" customWidth="1"/>
    <col min="6154" max="6154" width="11.42578125" style="66"/>
    <col min="6155" max="6155" width="8.42578125" style="66" customWidth="1"/>
    <col min="6156" max="6400" width="11.42578125" style="66"/>
    <col min="6401" max="6401" width="22.5703125" style="66" bestFit="1" customWidth="1"/>
    <col min="6402" max="6402" width="17.28515625" style="66" bestFit="1" customWidth="1"/>
    <col min="6403" max="6403" width="17.7109375" style="66" bestFit="1" customWidth="1"/>
    <col min="6404" max="6405" width="16" style="66" customWidth="1"/>
    <col min="6406" max="6406" width="13.7109375" style="66" bestFit="1" customWidth="1"/>
    <col min="6407" max="6407" width="7" style="66" customWidth="1"/>
    <col min="6408" max="6408" width="11.42578125" style="66"/>
    <col min="6409" max="6409" width="18.5703125" style="66" customWidth="1"/>
    <col min="6410" max="6410" width="11.42578125" style="66"/>
    <col min="6411" max="6411" width="8.42578125" style="66" customWidth="1"/>
    <col min="6412" max="6656" width="11.42578125" style="66"/>
    <col min="6657" max="6657" width="22.5703125" style="66" bestFit="1" customWidth="1"/>
    <col min="6658" max="6658" width="17.28515625" style="66" bestFit="1" customWidth="1"/>
    <col min="6659" max="6659" width="17.7109375" style="66" bestFit="1" customWidth="1"/>
    <col min="6660" max="6661" width="16" style="66" customWidth="1"/>
    <col min="6662" max="6662" width="13.7109375" style="66" bestFit="1" customWidth="1"/>
    <col min="6663" max="6663" width="7" style="66" customWidth="1"/>
    <col min="6664" max="6664" width="11.42578125" style="66"/>
    <col min="6665" max="6665" width="18.5703125" style="66" customWidth="1"/>
    <col min="6666" max="6666" width="11.42578125" style="66"/>
    <col min="6667" max="6667" width="8.42578125" style="66" customWidth="1"/>
    <col min="6668" max="6912" width="11.42578125" style="66"/>
    <col min="6913" max="6913" width="22.5703125" style="66" bestFit="1" customWidth="1"/>
    <col min="6914" max="6914" width="17.28515625" style="66" bestFit="1" customWidth="1"/>
    <col min="6915" max="6915" width="17.7109375" style="66" bestFit="1" customWidth="1"/>
    <col min="6916" max="6917" width="16" style="66" customWidth="1"/>
    <col min="6918" max="6918" width="13.7109375" style="66" bestFit="1" customWidth="1"/>
    <col min="6919" max="6919" width="7" style="66" customWidth="1"/>
    <col min="6920" max="6920" width="11.42578125" style="66"/>
    <col min="6921" max="6921" width="18.5703125" style="66" customWidth="1"/>
    <col min="6922" max="6922" width="11.42578125" style="66"/>
    <col min="6923" max="6923" width="8.42578125" style="66" customWidth="1"/>
    <col min="6924" max="7168" width="11.42578125" style="66"/>
    <col min="7169" max="7169" width="22.5703125" style="66" bestFit="1" customWidth="1"/>
    <col min="7170" max="7170" width="17.28515625" style="66" bestFit="1" customWidth="1"/>
    <col min="7171" max="7171" width="17.7109375" style="66" bestFit="1" customWidth="1"/>
    <col min="7172" max="7173" width="16" style="66" customWidth="1"/>
    <col min="7174" max="7174" width="13.7109375" style="66" bestFit="1" customWidth="1"/>
    <col min="7175" max="7175" width="7" style="66" customWidth="1"/>
    <col min="7176" max="7176" width="11.42578125" style="66"/>
    <col min="7177" max="7177" width="18.5703125" style="66" customWidth="1"/>
    <col min="7178" max="7178" width="11.42578125" style="66"/>
    <col min="7179" max="7179" width="8.42578125" style="66" customWidth="1"/>
    <col min="7180" max="7424" width="11.42578125" style="66"/>
    <col min="7425" max="7425" width="22.5703125" style="66" bestFit="1" customWidth="1"/>
    <col min="7426" max="7426" width="17.28515625" style="66" bestFit="1" customWidth="1"/>
    <col min="7427" max="7427" width="17.7109375" style="66" bestFit="1" customWidth="1"/>
    <col min="7428" max="7429" width="16" style="66" customWidth="1"/>
    <col min="7430" max="7430" width="13.7109375" style="66" bestFit="1" customWidth="1"/>
    <col min="7431" max="7431" width="7" style="66" customWidth="1"/>
    <col min="7432" max="7432" width="11.42578125" style="66"/>
    <col min="7433" max="7433" width="18.5703125" style="66" customWidth="1"/>
    <col min="7434" max="7434" width="11.42578125" style="66"/>
    <col min="7435" max="7435" width="8.42578125" style="66" customWidth="1"/>
    <col min="7436" max="7680" width="11.42578125" style="66"/>
    <col min="7681" max="7681" width="22.5703125" style="66" bestFit="1" customWidth="1"/>
    <col min="7682" max="7682" width="17.28515625" style="66" bestFit="1" customWidth="1"/>
    <col min="7683" max="7683" width="17.7109375" style="66" bestFit="1" customWidth="1"/>
    <col min="7684" max="7685" width="16" style="66" customWidth="1"/>
    <col min="7686" max="7686" width="13.7109375" style="66" bestFit="1" customWidth="1"/>
    <col min="7687" max="7687" width="7" style="66" customWidth="1"/>
    <col min="7688" max="7688" width="11.42578125" style="66"/>
    <col min="7689" max="7689" width="18.5703125" style="66" customWidth="1"/>
    <col min="7690" max="7690" width="11.42578125" style="66"/>
    <col min="7691" max="7691" width="8.42578125" style="66" customWidth="1"/>
    <col min="7692" max="7936" width="11.42578125" style="66"/>
    <col min="7937" max="7937" width="22.5703125" style="66" bestFit="1" customWidth="1"/>
    <col min="7938" max="7938" width="17.28515625" style="66" bestFit="1" customWidth="1"/>
    <col min="7939" max="7939" width="17.7109375" style="66" bestFit="1" customWidth="1"/>
    <col min="7940" max="7941" width="16" style="66" customWidth="1"/>
    <col min="7942" max="7942" width="13.7109375" style="66" bestFit="1" customWidth="1"/>
    <col min="7943" max="7943" width="7" style="66" customWidth="1"/>
    <col min="7944" max="7944" width="11.42578125" style="66"/>
    <col min="7945" max="7945" width="18.5703125" style="66" customWidth="1"/>
    <col min="7946" max="7946" width="11.42578125" style="66"/>
    <col min="7947" max="7947" width="8.42578125" style="66" customWidth="1"/>
    <col min="7948" max="8192" width="11.42578125" style="66"/>
    <col min="8193" max="8193" width="22.5703125" style="66" bestFit="1" customWidth="1"/>
    <col min="8194" max="8194" width="17.28515625" style="66" bestFit="1" customWidth="1"/>
    <col min="8195" max="8195" width="17.7109375" style="66" bestFit="1" customWidth="1"/>
    <col min="8196" max="8197" width="16" style="66" customWidth="1"/>
    <col min="8198" max="8198" width="13.7109375" style="66" bestFit="1" customWidth="1"/>
    <col min="8199" max="8199" width="7" style="66" customWidth="1"/>
    <col min="8200" max="8200" width="11.42578125" style="66"/>
    <col min="8201" max="8201" width="18.5703125" style="66" customWidth="1"/>
    <col min="8202" max="8202" width="11.42578125" style="66"/>
    <col min="8203" max="8203" width="8.42578125" style="66" customWidth="1"/>
    <col min="8204" max="8448" width="11.42578125" style="66"/>
    <col min="8449" max="8449" width="22.5703125" style="66" bestFit="1" customWidth="1"/>
    <col min="8450" max="8450" width="17.28515625" style="66" bestFit="1" customWidth="1"/>
    <col min="8451" max="8451" width="17.7109375" style="66" bestFit="1" customWidth="1"/>
    <col min="8452" max="8453" width="16" style="66" customWidth="1"/>
    <col min="8454" max="8454" width="13.7109375" style="66" bestFit="1" customWidth="1"/>
    <col min="8455" max="8455" width="7" style="66" customWidth="1"/>
    <col min="8456" max="8456" width="11.42578125" style="66"/>
    <col min="8457" max="8457" width="18.5703125" style="66" customWidth="1"/>
    <col min="8458" max="8458" width="11.42578125" style="66"/>
    <col min="8459" max="8459" width="8.42578125" style="66" customWidth="1"/>
    <col min="8460" max="8704" width="11.42578125" style="66"/>
    <col min="8705" max="8705" width="22.5703125" style="66" bestFit="1" customWidth="1"/>
    <col min="8706" max="8706" width="17.28515625" style="66" bestFit="1" customWidth="1"/>
    <col min="8707" max="8707" width="17.7109375" style="66" bestFit="1" customWidth="1"/>
    <col min="8708" max="8709" width="16" style="66" customWidth="1"/>
    <col min="8710" max="8710" width="13.7109375" style="66" bestFit="1" customWidth="1"/>
    <col min="8711" max="8711" width="7" style="66" customWidth="1"/>
    <col min="8712" max="8712" width="11.42578125" style="66"/>
    <col min="8713" max="8713" width="18.5703125" style="66" customWidth="1"/>
    <col min="8714" max="8714" width="11.42578125" style="66"/>
    <col min="8715" max="8715" width="8.42578125" style="66" customWidth="1"/>
    <col min="8716" max="8960" width="11.42578125" style="66"/>
    <col min="8961" max="8961" width="22.5703125" style="66" bestFit="1" customWidth="1"/>
    <col min="8962" max="8962" width="17.28515625" style="66" bestFit="1" customWidth="1"/>
    <col min="8963" max="8963" width="17.7109375" style="66" bestFit="1" customWidth="1"/>
    <col min="8964" max="8965" width="16" style="66" customWidth="1"/>
    <col min="8966" max="8966" width="13.7109375" style="66" bestFit="1" customWidth="1"/>
    <col min="8967" max="8967" width="7" style="66" customWidth="1"/>
    <col min="8968" max="8968" width="11.42578125" style="66"/>
    <col min="8969" max="8969" width="18.5703125" style="66" customWidth="1"/>
    <col min="8970" max="8970" width="11.42578125" style="66"/>
    <col min="8971" max="8971" width="8.42578125" style="66" customWidth="1"/>
    <col min="8972" max="9216" width="11.42578125" style="66"/>
    <col min="9217" max="9217" width="22.5703125" style="66" bestFit="1" customWidth="1"/>
    <col min="9218" max="9218" width="17.28515625" style="66" bestFit="1" customWidth="1"/>
    <col min="9219" max="9219" width="17.7109375" style="66" bestFit="1" customWidth="1"/>
    <col min="9220" max="9221" width="16" style="66" customWidth="1"/>
    <col min="9222" max="9222" width="13.7109375" style="66" bestFit="1" customWidth="1"/>
    <col min="9223" max="9223" width="7" style="66" customWidth="1"/>
    <col min="9224" max="9224" width="11.42578125" style="66"/>
    <col min="9225" max="9225" width="18.5703125" style="66" customWidth="1"/>
    <col min="9226" max="9226" width="11.42578125" style="66"/>
    <col min="9227" max="9227" width="8.42578125" style="66" customWidth="1"/>
    <col min="9228" max="9472" width="11.42578125" style="66"/>
    <col min="9473" max="9473" width="22.5703125" style="66" bestFit="1" customWidth="1"/>
    <col min="9474" max="9474" width="17.28515625" style="66" bestFit="1" customWidth="1"/>
    <col min="9475" max="9475" width="17.7109375" style="66" bestFit="1" customWidth="1"/>
    <col min="9476" max="9477" width="16" style="66" customWidth="1"/>
    <col min="9478" max="9478" width="13.7109375" style="66" bestFit="1" customWidth="1"/>
    <col min="9479" max="9479" width="7" style="66" customWidth="1"/>
    <col min="9480" max="9480" width="11.42578125" style="66"/>
    <col min="9481" max="9481" width="18.5703125" style="66" customWidth="1"/>
    <col min="9482" max="9482" width="11.42578125" style="66"/>
    <col min="9483" max="9483" width="8.42578125" style="66" customWidth="1"/>
    <col min="9484" max="9728" width="11.42578125" style="66"/>
    <col min="9729" max="9729" width="22.5703125" style="66" bestFit="1" customWidth="1"/>
    <col min="9730" max="9730" width="17.28515625" style="66" bestFit="1" customWidth="1"/>
    <col min="9731" max="9731" width="17.7109375" style="66" bestFit="1" customWidth="1"/>
    <col min="9732" max="9733" width="16" style="66" customWidth="1"/>
    <col min="9734" max="9734" width="13.7109375" style="66" bestFit="1" customWidth="1"/>
    <col min="9735" max="9735" width="7" style="66" customWidth="1"/>
    <col min="9736" max="9736" width="11.42578125" style="66"/>
    <col min="9737" max="9737" width="18.5703125" style="66" customWidth="1"/>
    <col min="9738" max="9738" width="11.42578125" style="66"/>
    <col min="9739" max="9739" width="8.42578125" style="66" customWidth="1"/>
    <col min="9740" max="9984" width="11.42578125" style="66"/>
    <col min="9985" max="9985" width="22.5703125" style="66" bestFit="1" customWidth="1"/>
    <col min="9986" max="9986" width="17.28515625" style="66" bestFit="1" customWidth="1"/>
    <col min="9987" max="9987" width="17.7109375" style="66" bestFit="1" customWidth="1"/>
    <col min="9988" max="9989" width="16" style="66" customWidth="1"/>
    <col min="9990" max="9990" width="13.7109375" style="66" bestFit="1" customWidth="1"/>
    <col min="9991" max="9991" width="7" style="66" customWidth="1"/>
    <col min="9992" max="9992" width="11.42578125" style="66"/>
    <col min="9993" max="9993" width="18.5703125" style="66" customWidth="1"/>
    <col min="9994" max="9994" width="11.42578125" style="66"/>
    <col min="9995" max="9995" width="8.42578125" style="66" customWidth="1"/>
    <col min="9996" max="10240" width="11.42578125" style="66"/>
    <col min="10241" max="10241" width="22.5703125" style="66" bestFit="1" customWidth="1"/>
    <col min="10242" max="10242" width="17.28515625" style="66" bestFit="1" customWidth="1"/>
    <col min="10243" max="10243" width="17.7109375" style="66" bestFit="1" customWidth="1"/>
    <col min="10244" max="10245" width="16" style="66" customWidth="1"/>
    <col min="10246" max="10246" width="13.7109375" style="66" bestFit="1" customWidth="1"/>
    <col min="10247" max="10247" width="7" style="66" customWidth="1"/>
    <col min="10248" max="10248" width="11.42578125" style="66"/>
    <col min="10249" max="10249" width="18.5703125" style="66" customWidth="1"/>
    <col min="10250" max="10250" width="11.42578125" style="66"/>
    <col min="10251" max="10251" width="8.42578125" style="66" customWidth="1"/>
    <col min="10252" max="10496" width="11.42578125" style="66"/>
    <col min="10497" max="10497" width="22.5703125" style="66" bestFit="1" customWidth="1"/>
    <col min="10498" max="10498" width="17.28515625" style="66" bestFit="1" customWidth="1"/>
    <col min="10499" max="10499" width="17.7109375" style="66" bestFit="1" customWidth="1"/>
    <col min="10500" max="10501" width="16" style="66" customWidth="1"/>
    <col min="10502" max="10502" width="13.7109375" style="66" bestFit="1" customWidth="1"/>
    <col min="10503" max="10503" width="7" style="66" customWidth="1"/>
    <col min="10504" max="10504" width="11.42578125" style="66"/>
    <col min="10505" max="10505" width="18.5703125" style="66" customWidth="1"/>
    <col min="10506" max="10506" width="11.42578125" style="66"/>
    <col min="10507" max="10507" width="8.42578125" style="66" customWidth="1"/>
    <col min="10508" max="10752" width="11.42578125" style="66"/>
    <col min="10753" max="10753" width="22.5703125" style="66" bestFit="1" customWidth="1"/>
    <col min="10754" max="10754" width="17.28515625" style="66" bestFit="1" customWidth="1"/>
    <col min="10755" max="10755" width="17.7109375" style="66" bestFit="1" customWidth="1"/>
    <col min="10756" max="10757" width="16" style="66" customWidth="1"/>
    <col min="10758" max="10758" width="13.7109375" style="66" bestFit="1" customWidth="1"/>
    <col min="10759" max="10759" width="7" style="66" customWidth="1"/>
    <col min="10760" max="10760" width="11.42578125" style="66"/>
    <col min="10761" max="10761" width="18.5703125" style="66" customWidth="1"/>
    <col min="10762" max="10762" width="11.42578125" style="66"/>
    <col min="10763" max="10763" width="8.42578125" style="66" customWidth="1"/>
    <col min="10764" max="11008" width="11.42578125" style="66"/>
    <col min="11009" max="11009" width="22.5703125" style="66" bestFit="1" customWidth="1"/>
    <col min="11010" max="11010" width="17.28515625" style="66" bestFit="1" customWidth="1"/>
    <col min="11011" max="11011" width="17.7109375" style="66" bestFit="1" customWidth="1"/>
    <col min="11012" max="11013" width="16" style="66" customWidth="1"/>
    <col min="11014" max="11014" width="13.7109375" style="66" bestFit="1" customWidth="1"/>
    <col min="11015" max="11015" width="7" style="66" customWidth="1"/>
    <col min="11016" max="11016" width="11.42578125" style="66"/>
    <col min="11017" max="11017" width="18.5703125" style="66" customWidth="1"/>
    <col min="11018" max="11018" width="11.42578125" style="66"/>
    <col min="11019" max="11019" width="8.42578125" style="66" customWidth="1"/>
    <col min="11020" max="11264" width="11.42578125" style="66"/>
    <col min="11265" max="11265" width="22.5703125" style="66" bestFit="1" customWidth="1"/>
    <col min="11266" max="11266" width="17.28515625" style="66" bestFit="1" customWidth="1"/>
    <col min="11267" max="11267" width="17.7109375" style="66" bestFit="1" customWidth="1"/>
    <col min="11268" max="11269" width="16" style="66" customWidth="1"/>
    <col min="11270" max="11270" width="13.7109375" style="66" bestFit="1" customWidth="1"/>
    <col min="11271" max="11271" width="7" style="66" customWidth="1"/>
    <col min="11272" max="11272" width="11.42578125" style="66"/>
    <col min="11273" max="11273" width="18.5703125" style="66" customWidth="1"/>
    <col min="11274" max="11274" width="11.42578125" style="66"/>
    <col min="11275" max="11275" width="8.42578125" style="66" customWidth="1"/>
    <col min="11276" max="11520" width="11.42578125" style="66"/>
    <col min="11521" max="11521" width="22.5703125" style="66" bestFit="1" customWidth="1"/>
    <col min="11522" max="11522" width="17.28515625" style="66" bestFit="1" customWidth="1"/>
    <col min="11523" max="11523" width="17.7109375" style="66" bestFit="1" customWidth="1"/>
    <col min="11524" max="11525" width="16" style="66" customWidth="1"/>
    <col min="11526" max="11526" width="13.7109375" style="66" bestFit="1" customWidth="1"/>
    <col min="11527" max="11527" width="7" style="66" customWidth="1"/>
    <col min="11528" max="11528" width="11.42578125" style="66"/>
    <col min="11529" max="11529" width="18.5703125" style="66" customWidth="1"/>
    <col min="11530" max="11530" width="11.42578125" style="66"/>
    <col min="11531" max="11531" width="8.42578125" style="66" customWidth="1"/>
    <col min="11532" max="11776" width="11.42578125" style="66"/>
    <col min="11777" max="11777" width="22.5703125" style="66" bestFit="1" customWidth="1"/>
    <col min="11778" max="11778" width="17.28515625" style="66" bestFit="1" customWidth="1"/>
    <col min="11779" max="11779" width="17.7109375" style="66" bestFit="1" customWidth="1"/>
    <col min="11780" max="11781" width="16" style="66" customWidth="1"/>
    <col min="11782" max="11782" width="13.7109375" style="66" bestFit="1" customWidth="1"/>
    <col min="11783" max="11783" width="7" style="66" customWidth="1"/>
    <col min="11784" max="11784" width="11.42578125" style="66"/>
    <col min="11785" max="11785" width="18.5703125" style="66" customWidth="1"/>
    <col min="11786" max="11786" width="11.42578125" style="66"/>
    <col min="11787" max="11787" width="8.42578125" style="66" customWidth="1"/>
    <col min="11788" max="12032" width="11.42578125" style="66"/>
    <col min="12033" max="12033" width="22.5703125" style="66" bestFit="1" customWidth="1"/>
    <col min="12034" max="12034" width="17.28515625" style="66" bestFit="1" customWidth="1"/>
    <col min="12035" max="12035" width="17.7109375" style="66" bestFit="1" customWidth="1"/>
    <col min="12036" max="12037" width="16" style="66" customWidth="1"/>
    <col min="12038" max="12038" width="13.7109375" style="66" bestFit="1" customWidth="1"/>
    <col min="12039" max="12039" width="7" style="66" customWidth="1"/>
    <col min="12040" max="12040" width="11.42578125" style="66"/>
    <col min="12041" max="12041" width="18.5703125" style="66" customWidth="1"/>
    <col min="12042" max="12042" width="11.42578125" style="66"/>
    <col min="12043" max="12043" width="8.42578125" style="66" customWidth="1"/>
    <col min="12044" max="12288" width="11.42578125" style="66"/>
    <col min="12289" max="12289" width="22.5703125" style="66" bestFit="1" customWidth="1"/>
    <col min="12290" max="12290" width="17.28515625" style="66" bestFit="1" customWidth="1"/>
    <col min="12291" max="12291" width="17.7109375" style="66" bestFit="1" customWidth="1"/>
    <col min="12292" max="12293" width="16" style="66" customWidth="1"/>
    <col min="12294" max="12294" width="13.7109375" style="66" bestFit="1" customWidth="1"/>
    <col min="12295" max="12295" width="7" style="66" customWidth="1"/>
    <col min="12296" max="12296" width="11.42578125" style="66"/>
    <col min="12297" max="12297" width="18.5703125" style="66" customWidth="1"/>
    <col min="12298" max="12298" width="11.42578125" style="66"/>
    <col min="12299" max="12299" width="8.42578125" style="66" customWidth="1"/>
    <col min="12300" max="12544" width="11.42578125" style="66"/>
    <col min="12545" max="12545" width="22.5703125" style="66" bestFit="1" customWidth="1"/>
    <col min="12546" max="12546" width="17.28515625" style="66" bestFit="1" customWidth="1"/>
    <col min="12547" max="12547" width="17.7109375" style="66" bestFit="1" customWidth="1"/>
    <col min="12548" max="12549" width="16" style="66" customWidth="1"/>
    <col min="12550" max="12550" width="13.7109375" style="66" bestFit="1" customWidth="1"/>
    <col min="12551" max="12551" width="7" style="66" customWidth="1"/>
    <col min="12552" max="12552" width="11.42578125" style="66"/>
    <col min="12553" max="12553" width="18.5703125" style="66" customWidth="1"/>
    <col min="12554" max="12554" width="11.42578125" style="66"/>
    <col min="12555" max="12555" width="8.42578125" style="66" customWidth="1"/>
    <col min="12556" max="12800" width="11.42578125" style="66"/>
    <col min="12801" max="12801" width="22.5703125" style="66" bestFit="1" customWidth="1"/>
    <col min="12802" max="12802" width="17.28515625" style="66" bestFit="1" customWidth="1"/>
    <col min="12803" max="12803" width="17.7109375" style="66" bestFit="1" customWidth="1"/>
    <col min="12804" max="12805" width="16" style="66" customWidth="1"/>
    <col min="12806" max="12806" width="13.7109375" style="66" bestFit="1" customWidth="1"/>
    <col min="12807" max="12807" width="7" style="66" customWidth="1"/>
    <col min="12808" max="12808" width="11.42578125" style="66"/>
    <col min="12809" max="12809" width="18.5703125" style="66" customWidth="1"/>
    <col min="12810" max="12810" width="11.42578125" style="66"/>
    <col min="12811" max="12811" width="8.42578125" style="66" customWidth="1"/>
    <col min="12812" max="13056" width="11.42578125" style="66"/>
    <col min="13057" max="13057" width="22.5703125" style="66" bestFit="1" customWidth="1"/>
    <col min="13058" max="13058" width="17.28515625" style="66" bestFit="1" customWidth="1"/>
    <col min="13059" max="13059" width="17.7109375" style="66" bestFit="1" customWidth="1"/>
    <col min="13060" max="13061" width="16" style="66" customWidth="1"/>
    <col min="13062" max="13062" width="13.7109375" style="66" bestFit="1" customWidth="1"/>
    <col min="13063" max="13063" width="7" style="66" customWidth="1"/>
    <col min="13064" max="13064" width="11.42578125" style="66"/>
    <col min="13065" max="13065" width="18.5703125" style="66" customWidth="1"/>
    <col min="13066" max="13066" width="11.42578125" style="66"/>
    <col min="13067" max="13067" width="8.42578125" style="66" customWidth="1"/>
    <col min="13068" max="13312" width="11.42578125" style="66"/>
    <col min="13313" max="13313" width="22.5703125" style="66" bestFit="1" customWidth="1"/>
    <col min="13314" max="13314" width="17.28515625" style="66" bestFit="1" customWidth="1"/>
    <col min="13315" max="13315" width="17.7109375" style="66" bestFit="1" customWidth="1"/>
    <col min="13316" max="13317" width="16" style="66" customWidth="1"/>
    <col min="13318" max="13318" width="13.7109375" style="66" bestFit="1" customWidth="1"/>
    <col min="13319" max="13319" width="7" style="66" customWidth="1"/>
    <col min="13320" max="13320" width="11.42578125" style="66"/>
    <col min="13321" max="13321" width="18.5703125" style="66" customWidth="1"/>
    <col min="13322" max="13322" width="11.42578125" style="66"/>
    <col min="13323" max="13323" width="8.42578125" style="66" customWidth="1"/>
    <col min="13324" max="13568" width="11.42578125" style="66"/>
    <col min="13569" max="13569" width="22.5703125" style="66" bestFit="1" customWidth="1"/>
    <col min="13570" max="13570" width="17.28515625" style="66" bestFit="1" customWidth="1"/>
    <col min="13571" max="13571" width="17.7109375" style="66" bestFit="1" customWidth="1"/>
    <col min="13572" max="13573" width="16" style="66" customWidth="1"/>
    <col min="13574" max="13574" width="13.7109375" style="66" bestFit="1" customWidth="1"/>
    <col min="13575" max="13575" width="7" style="66" customWidth="1"/>
    <col min="13576" max="13576" width="11.42578125" style="66"/>
    <col min="13577" max="13577" width="18.5703125" style="66" customWidth="1"/>
    <col min="13578" max="13578" width="11.42578125" style="66"/>
    <col min="13579" max="13579" width="8.42578125" style="66" customWidth="1"/>
    <col min="13580" max="13824" width="11.42578125" style="66"/>
    <col min="13825" max="13825" width="22.5703125" style="66" bestFit="1" customWidth="1"/>
    <col min="13826" max="13826" width="17.28515625" style="66" bestFit="1" customWidth="1"/>
    <col min="13827" max="13827" width="17.7109375" style="66" bestFit="1" customWidth="1"/>
    <col min="13828" max="13829" width="16" style="66" customWidth="1"/>
    <col min="13830" max="13830" width="13.7109375" style="66" bestFit="1" customWidth="1"/>
    <col min="13831" max="13831" width="7" style="66" customWidth="1"/>
    <col min="13832" max="13832" width="11.42578125" style="66"/>
    <col min="13833" max="13833" width="18.5703125" style="66" customWidth="1"/>
    <col min="13834" max="13834" width="11.42578125" style="66"/>
    <col min="13835" max="13835" width="8.42578125" style="66" customWidth="1"/>
    <col min="13836" max="14080" width="11.42578125" style="66"/>
    <col min="14081" max="14081" width="22.5703125" style="66" bestFit="1" customWidth="1"/>
    <col min="14082" max="14082" width="17.28515625" style="66" bestFit="1" customWidth="1"/>
    <col min="14083" max="14083" width="17.7109375" style="66" bestFit="1" customWidth="1"/>
    <col min="14084" max="14085" width="16" style="66" customWidth="1"/>
    <col min="14086" max="14086" width="13.7109375" style="66" bestFit="1" customWidth="1"/>
    <col min="14087" max="14087" width="7" style="66" customWidth="1"/>
    <col min="14088" max="14088" width="11.42578125" style="66"/>
    <col min="14089" max="14089" width="18.5703125" style="66" customWidth="1"/>
    <col min="14090" max="14090" width="11.42578125" style="66"/>
    <col min="14091" max="14091" width="8.42578125" style="66" customWidth="1"/>
    <col min="14092" max="14336" width="11.42578125" style="66"/>
    <col min="14337" max="14337" width="22.5703125" style="66" bestFit="1" customWidth="1"/>
    <col min="14338" max="14338" width="17.28515625" style="66" bestFit="1" customWidth="1"/>
    <col min="14339" max="14339" width="17.7109375" style="66" bestFit="1" customWidth="1"/>
    <col min="14340" max="14341" width="16" style="66" customWidth="1"/>
    <col min="14342" max="14342" width="13.7109375" style="66" bestFit="1" customWidth="1"/>
    <col min="14343" max="14343" width="7" style="66" customWidth="1"/>
    <col min="14344" max="14344" width="11.42578125" style="66"/>
    <col min="14345" max="14345" width="18.5703125" style="66" customWidth="1"/>
    <col min="14346" max="14346" width="11.42578125" style="66"/>
    <col min="14347" max="14347" width="8.42578125" style="66" customWidth="1"/>
    <col min="14348" max="14592" width="11.42578125" style="66"/>
    <col min="14593" max="14593" width="22.5703125" style="66" bestFit="1" customWidth="1"/>
    <col min="14594" max="14594" width="17.28515625" style="66" bestFit="1" customWidth="1"/>
    <col min="14595" max="14595" width="17.7109375" style="66" bestFit="1" customWidth="1"/>
    <col min="14596" max="14597" width="16" style="66" customWidth="1"/>
    <col min="14598" max="14598" width="13.7109375" style="66" bestFit="1" customWidth="1"/>
    <col min="14599" max="14599" width="7" style="66" customWidth="1"/>
    <col min="14600" max="14600" width="11.42578125" style="66"/>
    <col min="14601" max="14601" width="18.5703125" style="66" customWidth="1"/>
    <col min="14602" max="14602" width="11.42578125" style="66"/>
    <col min="14603" max="14603" width="8.42578125" style="66" customWidth="1"/>
    <col min="14604" max="14848" width="11.42578125" style="66"/>
    <col min="14849" max="14849" width="22.5703125" style="66" bestFit="1" customWidth="1"/>
    <col min="14850" max="14850" width="17.28515625" style="66" bestFit="1" customWidth="1"/>
    <col min="14851" max="14851" width="17.7109375" style="66" bestFit="1" customWidth="1"/>
    <col min="14852" max="14853" width="16" style="66" customWidth="1"/>
    <col min="14854" max="14854" width="13.7109375" style="66" bestFit="1" customWidth="1"/>
    <col min="14855" max="14855" width="7" style="66" customWidth="1"/>
    <col min="14856" max="14856" width="11.42578125" style="66"/>
    <col min="14857" max="14857" width="18.5703125" style="66" customWidth="1"/>
    <col min="14858" max="14858" width="11.42578125" style="66"/>
    <col min="14859" max="14859" width="8.42578125" style="66" customWidth="1"/>
    <col min="14860" max="15104" width="11.42578125" style="66"/>
    <col min="15105" max="15105" width="22.5703125" style="66" bestFit="1" customWidth="1"/>
    <col min="15106" max="15106" width="17.28515625" style="66" bestFit="1" customWidth="1"/>
    <col min="15107" max="15107" width="17.7109375" style="66" bestFit="1" customWidth="1"/>
    <col min="15108" max="15109" width="16" style="66" customWidth="1"/>
    <col min="15110" max="15110" width="13.7109375" style="66" bestFit="1" customWidth="1"/>
    <col min="15111" max="15111" width="7" style="66" customWidth="1"/>
    <col min="15112" max="15112" width="11.42578125" style="66"/>
    <col min="15113" max="15113" width="18.5703125" style="66" customWidth="1"/>
    <col min="15114" max="15114" width="11.42578125" style="66"/>
    <col min="15115" max="15115" width="8.42578125" style="66" customWidth="1"/>
    <col min="15116" max="15360" width="11.42578125" style="66"/>
    <col min="15361" max="15361" width="22.5703125" style="66" bestFit="1" customWidth="1"/>
    <col min="15362" max="15362" width="17.28515625" style="66" bestFit="1" customWidth="1"/>
    <col min="15363" max="15363" width="17.7109375" style="66" bestFit="1" customWidth="1"/>
    <col min="15364" max="15365" width="16" style="66" customWidth="1"/>
    <col min="15366" max="15366" width="13.7109375" style="66" bestFit="1" customWidth="1"/>
    <col min="15367" max="15367" width="7" style="66" customWidth="1"/>
    <col min="15368" max="15368" width="11.42578125" style="66"/>
    <col min="15369" max="15369" width="18.5703125" style="66" customWidth="1"/>
    <col min="15370" max="15370" width="11.42578125" style="66"/>
    <col min="15371" max="15371" width="8.42578125" style="66" customWidth="1"/>
    <col min="15372" max="15616" width="11.42578125" style="66"/>
    <col min="15617" max="15617" width="22.5703125" style="66" bestFit="1" customWidth="1"/>
    <col min="15618" max="15618" width="17.28515625" style="66" bestFit="1" customWidth="1"/>
    <col min="15619" max="15619" width="17.7109375" style="66" bestFit="1" customWidth="1"/>
    <col min="15620" max="15621" width="16" style="66" customWidth="1"/>
    <col min="15622" max="15622" width="13.7109375" style="66" bestFit="1" customWidth="1"/>
    <col min="15623" max="15623" width="7" style="66" customWidth="1"/>
    <col min="15624" max="15624" width="11.42578125" style="66"/>
    <col min="15625" max="15625" width="18.5703125" style="66" customWidth="1"/>
    <col min="15626" max="15626" width="11.42578125" style="66"/>
    <col min="15627" max="15627" width="8.42578125" style="66" customWidth="1"/>
    <col min="15628" max="15872" width="11.42578125" style="66"/>
    <col min="15873" max="15873" width="22.5703125" style="66" bestFit="1" customWidth="1"/>
    <col min="15874" max="15874" width="17.28515625" style="66" bestFit="1" customWidth="1"/>
    <col min="15875" max="15875" width="17.7109375" style="66" bestFit="1" customWidth="1"/>
    <col min="15876" max="15877" width="16" style="66" customWidth="1"/>
    <col min="15878" max="15878" width="13.7109375" style="66" bestFit="1" customWidth="1"/>
    <col min="15879" max="15879" width="7" style="66" customWidth="1"/>
    <col min="15880" max="15880" width="11.42578125" style="66"/>
    <col min="15881" max="15881" width="18.5703125" style="66" customWidth="1"/>
    <col min="15882" max="15882" width="11.42578125" style="66"/>
    <col min="15883" max="15883" width="8.42578125" style="66" customWidth="1"/>
    <col min="15884" max="16128" width="11.42578125" style="66"/>
    <col min="16129" max="16129" width="22.5703125" style="66" bestFit="1" customWidth="1"/>
    <col min="16130" max="16130" width="17.28515625" style="66" bestFit="1" customWidth="1"/>
    <col min="16131" max="16131" width="17.7109375" style="66" bestFit="1" customWidth="1"/>
    <col min="16132" max="16133" width="16" style="66" customWidth="1"/>
    <col min="16134" max="16134" width="13.7109375" style="66" bestFit="1" customWidth="1"/>
    <col min="16135" max="16135" width="7" style="66" customWidth="1"/>
    <col min="16136" max="16136" width="11.42578125" style="66"/>
    <col min="16137" max="16137" width="18.5703125" style="66" customWidth="1"/>
    <col min="16138" max="16138" width="11.42578125" style="66"/>
    <col min="16139" max="16139" width="8.42578125" style="66" customWidth="1"/>
    <col min="16140" max="16384" width="11.42578125" style="66"/>
  </cols>
  <sheetData>
    <row r="1" spans="1:13" ht="14.25" thickBot="1" x14ac:dyDescent="0.25">
      <c r="A1" s="67"/>
      <c r="B1" s="68" t="s">
        <v>22</v>
      </c>
      <c r="C1" s="68" t="s">
        <v>23</v>
      </c>
      <c r="D1" s="69" t="s">
        <v>24</v>
      </c>
      <c r="E1" s="78"/>
      <c r="G1" s="65"/>
      <c r="H1" s="65"/>
      <c r="I1" s="65"/>
      <c r="J1" s="65"/>
      <c r="K1" s="65"/>
      <c r="L1" s="65"/>
      <c r="M1" s="65"/>
    </row>
    <row r="2" spans="1:13" x14ac:dyDescent="0.2">
      <c r="A2" s="70" t="s">
        <v>25</v>
      </c>
      <c r="B2" s="71">
        <v>27.106569342744713</v>
      </c>
      <c r="C2" s="71">
        <v>20.786848319284889</v>
      </c>
      <c r="D2" s="79">
        <v>50</v>
      </c>
      <c r="E2" s="80"/>
      <c r="G2" s="65"/>
      <c r="H2" s="65"/>
      <c r="I2" s="65"/>
      <c r="J2" s="65"/>
      <c r="K2" s="65"/>
      <c r="L2" s="65"/>
      <c r="M2" s="65"/>
    </row>
    <row r="3" spans="1:13" x14ac:dyDescent="0.2">
      <c r="A3" s="70" t="s">
        <v>26</v>
      </c>
      <c r="B3" s="71">
        <v>3.0977605085046918</v>
      </c>
      <c r="C3" s="71">
        <v>2.7955952092810472</v>
      </c>
      <c r="D3" s="79">
        <v>30</v>
      </c>
      <c r="E3" s="80"/>
      <c r="G3" s="65"/>
      <c r="H3" s="65"/>
      <c r="I3" s="65"/>
      <c r="J3" s="65"/>
      <c r="K3" s="65"/>
      <c r="L3" s="65"/>
      <c r="M3" s="65"/>
    </row>
    <row r="4" spans="1:13" x14ac:dyDescent="0.2">
      <c r="A4" s="70" t="s">
        <v>27</v>
      </c>
      <c r="B4" s="71">
        <v>0.58694314573374595</v>
      </c>
      <c r="C4" s="71">
        <v>0.52766078204189537</v>
      </c>
      <c r="D4" s="79">
        <v>60</v>
      </c>
      <c r="E4" s="80"/>
      <c r="G4" s="65"/>
      <c r="H4" s="65"/>
      <c r="I4" s="65"/>
      <c r="J4" s="65"/>
      <c r="K4" s="65"/>
      <c r="L4" s="65"/>
      <c r="M4" s="65"/>
    </row>
    <row r="5" spans="1:13" x14ac:dyDescent="0.2">
      <c r="A5" s="70" t="s">
        <v>28</v>
      </c>
      <c r="B5" s="71">
        <v>34.863441287238508</v>
      </c>
      <c r="C5" s="71">
        <v>29.617328511412762</v>
      </c>
      <c r="D5" s="79">
        <v>45</v>
      </c>
      <c r="E5" s="80"/>
      <c r="G5" s="65"/>
      <c r="H5" s="65"/>
      <c r="I5" s="65"/>
      <c r="J5" s="65"/>
      <c r="K5" s="65"/>
      <c r="L5" s="65"/>
      <c r="M5" s="65"/>
    </row>
    <row r="6" spans="1:13" x14ac:dyDescent="0.2">
      <c r="A6" s="70" t="s">
        <v>29</v>
      </c>
      <c r="B6" s="71">
        <v>31.499767687627799</v>
      </c>
      <c r="C6" s="71">
        <v>40.088123137612079</v>
      </c>
      <c r="D6" s="79">
        <v>70</v>
      </c>
      <c r="E6" s="80"/>
      <c r="G6" s="65"/>
      <c r="H6" s="65"/>
      <c r="I6" s="80"/>
      <c r="J6" s="65"/>
      <c r="K6" s="65"/>
      <c r="L6" s="65"/>
      <c r="M6" s="65"/>
    </row>
    <row r="7" spans="1:13" ht="14.25" thickBot="1" x14ac:dyDescent="0.25">
      <c r="A7" s="74" t="s">
        <v>30</v>
      </c>
      <c r="B7" s="75">
        <v>11.160240993472474</v>
      </c>
      <c r="C7" s="75">
        <v>26.078108950593837</v>
      </c>
      <c r="D7" s="81">
        <v>50</v>
      </c>
      <c r="E7" s="80"/>
      <c r="G7" s="65"/>
      <c r="H7" s="65"/>
      <c r="I7" s="65"/>
      <c r="J7" s="65"/>
      <c r="K7" s="65"/>
      <c r="L7" s="65"/>
      <c r="M7" s="65"/>
    </row>
    <row r="8" spans="1:13" x14ac:dyDescent="0.2">
      <c r="G8" s="65"/>
      <c r="H8" s="65"/>
      <c r="I8" s="65"/>
      <c r="J8" s="65"/>
      <c r="K8" s="65"/>
      <c r="L8" s="65"/>
      <c r="M8" s="65"/>
    </row>
    <row r="9" spans="1:13" x14ac:dyDescent="0.2">
      <c r="G9" s="65"/>
      <c r="H9" s="65"/>
      <c r="I9" s="65"/>
      <c r="J9" s="65"/>
      <c r="K9" s="65"/>
      <c r="L9" s="65"/>
      <c r="M9" s="65"/>
    </row>
    <row r="10" spans="1:13" x14ac:dyDescent="0.2">
      <c r="G10" s="65"/>
      <c r="H10" s="65"/>
      <c r="I10" s="65"/>
      <c r="J10" s="65"/>
      <c r="K10" s="65"/>
      <c r="L10" s="65"/>
      <c r="M10" s="65"/>
    </row>
    <row r="11" spans="1:13" x14ac:dyDescent="0.2">
      <c r="G11" s="65"/>
      <c r="H11" s="65"/>
      <c r="I11" s="65"/>
      <c r="J11" s="65"/>
      <c r="K11" s="65"/>
      <c r="L11" s="65"/>
      <c r="M11" s="65"/>
    </row>
    <row r="12" spans="1:13" x14ac:dyDescent="0.2">
      <c r="A12" s="1" t="s">
        <v>54</v>
      </c>
      <c r="G12" s="65"/>
      <c r="H12" s="65"/>
      <c r="I12" s="65"/>
      <c r="J12" s="65"/>
      <c r="K12" s="65"/>
      <c r="L12" s="65"/>
      <c r="M12" s="65"/>
    </row>
    <row r="13" spans="1:13" x14ac:dyDescent="0.2">
      <c r="A13" s="65" t="s">
        <v>17</v>
      </c>
      <c r="G13" s="65"/>
      <c r="H13" s="65"/>
      <c r="I13" s="65"/>
      <c r="J13" s="65"/>
      <c r="K13" s="65"/>
      <c r="L13" s="65"/>
      <c r="M13" s="65"/>
    </row>
    <row r="14" spans="1:13" x14ac:dyDescent="0.2">
      <c r="A14" s="65"/>
      <c r="G14" s="65"/>
      <c r="H14" s="65"/>
      <c r="I14" s="65"/>
      <c r="J14" s="65"/>
      <c r="K14" s="65"/>
      <c r="L14" s="65"/>
      <c r="M14" s="65"/>
    </row>
    <row r="15" spans="1:13" x14ac:dyDescent="0.2">
      <c r="A15" s="77" t="s">
        <v>19</v>
      </c>
      <c r="G15" s="65"/>
      <c r="H15" s="65"/>
      <c r="I15" s="65"/>
      <c r="J15" s="65"/>
      <c r="K15" s="65"/>
      <c r="L15" s="65"/>
      <c r="M15" s="65"/>
    </row>
    <row r="16" spans="1:13" x14ac:dyDescent="0.2">
      <c r="G16" s="65"/>
      <c r="H16" s="65"/>
      <c r="I16" s="65"/>
      <c r="J16" s="65"/>
      <c r="K16" s="65"/>
      <c r="L16" s="65"/>
      <c r="M16" s="65"/>
    </row>
    <row r="17" spans="7:13" x14ac:dyDescent="0.2">
      <c r="G17" s="65"/>
      <c r="H17" s="65"/>
      <c r="I17" s="65"/>
      <c r="J17" s="65"/>
      <c r="K17" s="65"/>
      <c r="L17" s="65"/>
      <c r="M17" s="65"/>
    </row>
    <row r="18" spans="7:13" x14ac:dyDescent="0.2">
      <c r="G18" s="65"/>
      <c r="H18" s="65"/>
      <c r="I18" s="65"/>
      <c r="J18" s="65"/>
      <c r="K18" s="65"/>
      <c r="L18" s="65"/>
      <c r="M18" s="65"/>
    </row>
    <row r="19" spans="7:13" x14ac:dyDescent="0.2">
      <c r="G19" s="65"/>
      <c r="H19" s="65"/>
      <c r="I19" s="65"/>
      <c r="J19" s="65"/>
      <c r="K19" s="65"/>
      <c r="L19" s="65"/>
      <c r="M19" s="65"/>
    </row>
    <row r="20" spans="7:13" x14ac:dyDescent="0.2">
      <c r="G20" s="65"/>
      <c r="H20" s="65"/>
      <c r="I20" s="65"/>
      <c r="J20" s="65"/>
      <c r="K20" s="65"/>
      <c r="L20" s="65"/>
      <c r="M20" s="65"/>
    </row>
    <row r="21" spans="7:13" x14ac:dyDescent="0.2">
      <c r="G21" s="65"/>
      <c r="H21" s="65"/>
      <c r="I21" s="65"/>
      <c r="J21" s="65"/>
      <c r="K21" s="65"/>
      <c r="L21" s="65"/>
      <c r="M21" s="65"/>
    </row>
    <row r="22" spans="7:13" x14ac:dyDescent="0.2">
      <c r="G22" s="65"/>
      <c r="H22" s="65"/>
      <c r="I22" s="65"/>
      <c r="J22" s="65"/>
      <c r="K22" s="65"/>
      <c r="L22" s="65"/>
      <c r="M22" s="65"/>
    </row>
    <row r="23" spans="7:13" x14ac:dyDescent="0.2">
      <c r="G23" s="65"/>
      <c r="H23" s="65"/>
      <c r="I23" s="65"/>
      <c r="J23" s="65"/>
      <c r="K23" s="65"/>
      <c r="L23" s="65"/>
      <c r="M23" s="65"/>
    </row>
    <row r="24" spans="7:13" x14ac:dyDescent="0.2">
      <c r="G24" s="65"/>
      <c r="H24" s="65"/>
      <c r="I24" s="65"/>
      <c r="J24" s="65"/>
      <c r="K24" s="65"/>
      <c r="L24" s="65"/>
      <c r="M24" s="65"/>
    </row>
    <row r="25" spans="7:13" x14ac:dyDescent="0.2">
      <c r="G25" s="65"/>
      <c r="H25" s="65"/>
      <c r="I25" s="65"/>
      <c r="J25" s="65"/>
      <c r="K25" s="65"/>
      <c r="L25" s="65"/>
      <c r="M25" s="65"/>
    </row>
    <row r="26" spans="7:13" x14ac:dyDescent="0.2">
      <c r="G26" s="65"/>
      <c r="H26" s="65"/>
      <c r="I26" s="65"/>
      <c r="J26" s="65"/>
      <c r="K26" s="65"/>
      <c r="L26" s="65"/>
      <c r="M26" s="65"/>
    </row>
    <row r="40" spans="15:16" x14ac:dyDescent="0.2">
      <c r="O40" s="1"/>
      <c r="P40" s="1"/>
    </row>
    <row r="41" spans="15:16" x14ac:dyDescent="0.2">
      <c r="O41" s="1"/>
      <c r="P41" s="1"/>
    </row>
  </sheetData>
  <pageMargins left="0.7" right="0.7" top="0.75" bottom="0.75" header="0.3" footer="0.3"/>
  <pageSetup scale="88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view="pageBreakPreview" zoomScaleNormal="100" workbookViewId="0">
      <selection activeCell="A10" sqref="A10"/>
    </sheetView>
  </sheetViews>
  <sheetFormatPr baseColWidth="10" defaultRowHeight="13.5" x14ac:dyDescent="0.2"/>
  <cols>
    <col min="1" max="1" width="22.5703125" style="66" bestFit="1" customWidth="1"/>
    <col min="2" max="2" width="17.28515625" style="66" bestFit="1" customWidth="1"/>
    <col min="3" max="3" width="17.7109375" style="66" bestFit="1" customWidth="1"/>
    <col min="4" max="5" width="16" style="66" customWidth="1"/>
    <col min="6" max="6" width="13.7109375" style="66" bestFit="1" customWidth="1"/>
    <col min="7" max="7" width="7" style="66" customWidth="1"/>
    <col min="8" max="8" width="11.42578125" style="66"/>
    <col min="9" max="9" width="18.5703125" style="66" customWidth="1"/>
    <col min="10" max="10" width="11.42578125" style="66"/>
    <col min="11" max="11" width="11.42578125" style="66" customWidth="1"/>
    <col min="12" max="256" width="11.42578125" style="66"/>
    <col min="257" max="257" width="22.5703125" style="66" bestFit="1" customWidth="1"/>
    <col min="258" max="258" width="17.28515625" style="66" bestFit="1" customWidth="1"/>
    <col min="259" max="259" width="17.7109375" style="66" bestFit="1" customWidth="1"/>
    <col min="260" max="261" width="16" style="66" customWidth="1"/>
    <col min="262" max="262" width="13.7109375" style="66" bestFit="1" customWidth="1"/>
    <col min="263" max="263" width="7" style="66" customWidth="1"/>
    <col min="264" max="264" width="11.42578125" style="66"/>
    <col min="265" max="265" width="18.5703125" style="66" customWidth="1"/>
    <col min="266" max="266" width="11.42578125" style="66"/>
    <col min="267" max="267" width="11.42578125" style="66" customWidth="1"/>
    <col min="268" max="512" width="11.42578125" style="66"/>
    <col min="513" max="513" width="22.5703125" style="66" bestFit="1" customWidth="1"/>
    <col min="514" max="514" width="17.28515625" style="66" bestFit="1" customWidth="1"/>
    <col min="515" max="515" width="17.7109375" style="66" bestFit="1" customWidth="1"/>
    <col min="516" max="517" width="16" style="66" customWidth="1"/>
    <col min="518" max="518" width="13.7109375" style="66" bestFit="1" customWidth="1"/>
    <col min="519" max="519" width="7" style="66" customWidth="1"/>
    <col min="520" max="520" width="11.42578125" style="66"/>
    <col min="521" max="521" width="18.5703125" style="66" customWidth="1"/>
    <col min="522" max="522" width="11.42578125" style="66"/>
    <col min="523" max="523" width="11.42578125" style="66" customWidth="1"/>
    <col min="524" max="768" width="11.42578125" style="66"/>
    <col min="769" max="769" width="22.5703125" style="66" bestFit="1" customWidth="1"/>
    <col min="770" max="770" width="17.28515625" style="66" bestFit="1" customWidth="1"/>
    <col min="771" max="771" width="17.7109375" style="66" bestFit="1" customWidth="1"/>
    <col min="772" max="773" width="16" style="66" customWidth="1"/>
    <col min="774" max="774" width="13.7109375" style="66" bestFit="1" customWidth="1"/>
    <col min="775" max="775" width="7" style="66" customWidth="1"/>
    <col min="776" max="776" width="11.42578125" style="66"/>
    <col min="777" max="777" width="18.5703125" style="66" customWidth="1"/>
    <col min="778" max="778" width="11.42578125" style="66"/>
    <col min="779" max="779" width="11.42578125" style="66" customWidth="1"/>
    <col min="780" max="1024" width="11.42578125" style="66"/>
    <col min="1025" max="1025" width="22.5703125" style="66" bestFit="1" customWidth="1"/>
    <col min="1026" max="1026" width="17.28515625" style="66" bestFit="1" customWidth="1"/>
    <col min="1027" max="1027" width="17.7109375" style="66" bestFit="1" customWidth="1"/>
    <col min="1028" max="1029" width="16" style="66" customWidth="1"/>
    <col min="1030" max="1030" width="13.7109375" style="66" bestFit="1" customWidth="1"/>
    <col min="1031" max="1031" width="7" style="66" customWidth="1"/>
    <col min="1032" max="1032" width="11.42578125" style="66"/>
    <col min="1033" max="1033" width="18.5703125" style="66" customWidth="1"/>
    <col min="1034" max="1034" width="11.42578125" style="66"/>
    <col min="1035" max="1035" width="11.42578125" style="66" customWidth="1"/>
    <col min="1036" max="1280" width="11.42578125" style="66"/>
    <col min="1281" max="1281" width="22.5703125" style="66" bestFit="1" customWidth="1"/>
    <col min="1282" max="1282" width="17.28515625" style="66" bestFit="1" customWidth="1"/>
    <col min="1283" max="1283" width="17.7109375" style="66" bestFit="1" customWidth="1"/>
    <col min="1284" max="1285" width="16" style="66" customWidth="1"/>
    <col min="1286" max="1286" width="13.7109375" style="66" bestFit="1" customWidth="1"/>
    <col min="1287" max="1287" width="7" style="66" customWidth="1"/>
    <col min="1288" max="1288" width="11.42578125" style="66"/>
    <col min="1289" max="1289" width="18.5703125" style="66" customWidth="1"/>
    <col min="1290" max="1290" width="11.42578125" style="66"/>
    <col min="1291" max="1291" width="11.42578125" style="66" customWidth="1"/>
    <col min="1292" max="1536" width="11.42578125" style="66"/>
    <col min="1537" max="1537" width="22.5703125" style="66" bestFit="1" customWidth="1"/>
    <col min="1538" max="1538" width="17.28515625" style="66" bestFit="1" customWidth="1"/>
    <col min="1539" max="1539" width="17.7109375" style="66" bestFit="1" customWidth="1"/>
    <col min="1540" max="1541" width="16" style="66" customWidth="1"/>
    <col min="1542" max="1542" width="13.7109375" style="66" bestFit="1" customWidth="1"/>
    <col min="1543" max="1543" width="7" style="66" customWidth="1"/>
    <col min="1544" max="1544" width="11.42578125" style="66"/>
    <col min="1545" max="1545" width="18.5703125" style="66" customWidth="1"/>
    <col min="1546" max="1546" width="11.42578125" style="66"/>
    <col min="1547" max="1547" width="11.42578125" style="66" customWidth="1"/>
    <col min="1548" max="1792" width="11.42578125" style="66"/>
    <col min="1793" max="1793" width="22.5703125" style="66" bestFit="1" customWidth="1"/>
    <col min="1794" max="1794" width="17.28515625" style="66" bestFit="1" customWidth="1"/>
    <col min="1795" max="1795" width="17.7109375" style="66" bestFit="1" customWidth="1"/>
    <col min="1796" max="1797" width="16" style="66" customWidth="1"/>
    <col min="1798" max="1798" width="13.7109375" style="66" bestFit="1" customWidth="1"/>
    <col min="1799" max="1799" width="7" style="66" customWidth="1"/>
    <col min="1800" max="1800" width="11.42578125" style="66"/>
    <col min="1801" max="1801" width="18.5703125" style="66" customWidth="1"/>
    <col min="1802" max="1802" width="11.42578125" style="66"/>
    <col min="1803" max="1803" width="11.42578125" style="66" customWidth="1"/>
    <col min="1804" max="2048" width="11.42578125" style="66"/>
    <col min="2049" max="2049" width="22.5703125" style="66" bestFit="1" customWidth="1"/>
    <col min="2050" max="2050" width="17.28515625" style="66" bestFit="1" customWidth="1"/>
    <col min="2051" max="2051" width="17.7109375" style="66" bestFit="1" customWidth="1"/>
    <col min="2052" max="2053" width="16" style="66" customWidth="1"/>
    <col min="2054" max="2054" width="13.7109375" style="66" bestFit="1" customWidth="1"/>
    <col min="2055" max="2055" width="7" style="66" customWidth="1"/>
    <col min="2056" max="2056" width="11.42578125" style="66"/>
    <col min="2057" max="2057" width="18.5703125" style="66" customWidth="1"/>
    <col min="2058" max="2058" width="11.42578125" style="66"/>
    <col min="2059" max="2059" width="11.42578125" style="66" customWidth="1"/>
    <col min="2060" max="2304" width="11.42578125" style="66"/>
    <col min="2305" max="2305" width="22.5703125" style="66" bestFit="1" customWidth="1"/>
    <col min="2306" max="2306" width="17.28515625" style="66" bestFit="1" customWidth="1"/>
    <col min="2307" max="2307" width="17.7109375" style="66" bestFit="1" customWidth="1"/>
    <col min="2308" max="2309" width="16" style="66" customWidth="1"/>
    <col min="2310" max="2310" width="13.7109375" style="66" bestFit="1" customWidth="1"/>
    <col min="2311" max="2311" width="7" style="66" customWidth="1"/>
    <col min="2312" max="2312" width="11.42578125" style="66"/>
    <col min="2313" max="2313" width="18.5703125" style="66" customWidth="1"/>
    <col min="2314" max="2314" width="11.42578125" style="66"/>
    <col min="2315" max="2315" width="11.42578125" style="66" customWidth="1"/>
    <col min="2316" max="2560" width="11.42578125" style="66"/>
    <col min="2561" max="2561" width="22.5703125" style="66" bestFit="1" customWidth="1"/>
    <col min="2562" max="2562" width="17.28515625" style="66" bestFit="1" customWidth="1"/>
    <col min="2563" max="2563" width="17.7109375" style="66" bestFit="1" customWidth="1"/>
    <col min="2564" max="2565" width="16" style="66" customWidth="1"/>
    <col min="2566" max="2566" width="13.7109375" style="66" bestFit="1" customWidth="1"/>
    <col min="2567" max="2567" width="7" style="66" customWidth="1"/>
    <col min="2568" max="2568" width="11.42578125" style="66"/>
    <col min="2569" max="2569" width="18.5703125" style="66" customWidth="1"/>
    <col min="2570" max="2570" width="11.42578125" style="66"/>
    <col min="2571" max="2571" width="11.42578125" style="66" customWidth="1"/>
    <col min="2572" max="2816" width="11.42578125" style="66"/>
    <col min="2817" max="2817" width="22.5703125" style="66" bestFit="1" customWidth="1"/>
    <col min="2818" max="2818" width="17.28515625" style="66" bestFit="1" customWidth="1"/>
    <col min="2819" max="2819" width="17.7109375" style="66" bestFit="1" customWidth="1"/>
    <col min="2820" max="2821" width="16" style="66" customWidth="1"/>
    <col min="2822" max="2822" width="13.7109375" style="66" bestFit="1" customWidth="1"/>
    <col min="2823" max="2823" width="7" style="66" customWidth="1"/>
    <col min="2824" max="2824" width="11.42578125" style="66"/>
    <col min="2825" max="2825" width="18.5703125" style="66" customWidth="1"/>
    <col min="2826" max="2826" width="11.42578125" style="66"/>
    <col min="2827" max="2827" width="11.42578125" style="66" customWidth="1"/>
    <col min="2828" max="3072" width="11.42578125" style="66"/>
    <col min="3073" max="3073" width="22.5703125" style="66" bestFit="1" customWidth="1"/>
    <col min="3074" max="3074" width="17.28515625" style="66" bestFit="1" customWidth="1"/>
    <col min="3075" max="3075" width="17.7109375" style="66" bestFit="1" customWidth="1"/>
    <col min="3076" max="3077" width="16" style="66" customWidth="1"/>
    <col min="3078" max="3078" width="13.7109375" style="66" bestFit="1" customWidth="1"/>
    <col min="3079" max="3079" width="7" style="66" customWidth="1"/>
    <col min="3080" max="3080" width="11.42578125" style="66"/>
    <col min="3081" max="3081" width="18.5703125" style="66" customWidth="1"/>
    <col min="3082" max="3082" width="11.42578125" style="66"/>
    <col min="3083" max="3083" width="11.42578125" style="66" customWidth="1"/>
    <col min="3084" max="3328" width="11.42578125" style="66"/>
    <col min="3329" max="3329" width="22.5703125" style="66" bestFit="1" customWidth="1"/>
    <col min="3330" max="3330" width="17.28515625" style="66" bestFit="1" customWidth="1"/>
    <col min="3331" max="3331" width="17.7109375" style="66" bestFit="1" customWidth="1"/>
    <col min="3332" max="3333" width="16" style="66" customWidth="1"/>
    <col min="3334" max="3334" width="13.7109375" style="66" bestFit="1" customWidth="1"/>
    <col min="3335" max="3335" width="7" style="66" customWidth="1"/>
    <col min="3336" max="3336" width="11.42578125" style="66"/>
    <col min="3337" max="3337" width="18.5703125" style="66" customWidth="1"/>
    <col min="3338" max="3338" width="11.42578125" style="66"/>
    <col min="3339" max="3339" width="11.42578125" style="66" customWidth="1"/>
    <col min="3340" max="3584" width="11.42578125" style="66"/>
    <col min="3585" max="3585" width="22.5703125" style="66" bestFit="1" customWidth="1"/>
    <col min="3586" max="3586" width="17.28515625" style="66" bestFit="1" customWidth="1"/>
    <col min="3587" max="3587" width="17.7109375" style="66" bestFit="1" customWidth="1"/>
    <col min="3588" max="3589" width="16" style="66" customWidth="1"/>
    <col min="3590" max="3590" width="13.7109375" style="66" bestFit="1" customWidth="1"/>
    <col min="3591" max="3591" width="7" style="66" customWidth="1"/>
    <col min="3592" max="3592" width="11.42578125" style="66"/>
    <col min="3593" max="3593" width="18.5703125" style="66" customWidth="1"/>
    <col min="3594" max="3594" width="11.42578125" style="66"/>
    <col min="3595" max="3595" width="11.42578125" style="66" customWidth="1"/>
    <col min="3596" max="3840" width="11.42578125" style="66"/>
    <col min="3841" max="3841" width="22.5703125" style="66" bestFit="1" customWidth="1"/>
    <col min="3842" max="3842" width="17.28515625" style="66" bestFit="1" customWidth="1"/>
    <col min="3843" max="3843" width="17.7109375" style="66" bestFit="1" customWidth="1"/>
    <col min="3844" max="3845" width="16" style="66" customWidth="1"/>
    <col min="3846" max="3846" width="13.7109375" style="66" bestFit="1" customWidth="1"/>
    <col min="3847" max="3847" width="7" style="66" customWidth="1"/>
    <col min="3848" max="3848" width="11.42578125" style="66"/>
    <col min="3849" max="3849" width="18.5703125" style="66" customWidth="1"/>
    <col min="3850" max="3850" width="11.42578125" style="66"/>
    <col min="3851" max="3851" width="11.42578125" style="66" customWidth="1"/>
    <col min="3852" max="4096" width="11.42578125" style="66"/>
    <col min="4097" max="4097" width="22.5703125" style="66" bestFit="1" customWidth="1"/>
    <col min="4098" max="4098" width="17.28515625" style="66" bestFit="1" customWidth="1"/>
    <col min="4099" max="4099" width="17.7109375" style="66" bestFit="1" customWidth="1"/>
    <col min="4100" max="4101" width="16" style="66" customWidth="1"/>
    <col min="4102" max="4102" width="13.7109375" style="66" bestFit="1" customWidth="1"/>
    <col min="4103" max="4103" width="7" style="66" customWidth="1"/>
    <col min="4104" max="4104" width="11.42578125" style="66"/>
    <col min="4105" max="4105" width="18.5703125" style="66" customWidth="1"/>
    <col min="4106" max="4106" width="11.42578125" style="66"/>
    <col min="4107" max="4107" width="11.42578125" style="66" customWidth="1"/>
    <col min="4108" max="4352" width="11.42578125" style="66"/>
    <col min="4353" max="4353" width="22.5703125" style="66" bestFit="1" customWidth="1"/>
    <col min="4354" max="4354" width="17.28515625" style="66" bestFit="1" customWidth="1"/>
    <col min="4355" max="4355" width="17.7109375" style="66" bestFit="1" customWidth="1"/>
    <col min="4356" max="4357" width="16" style="66" customWidth="1"/>
    <col min="4358" max="4358" width="13.7109375" style="66" bestFit="1" customWidth="1"/>
    <col min="4359" max="4359" width="7" style="66" customWidth="1"/>
    <col min="4360" max="4360" width="11.42578125" style="66"/>
    <col min="4361" max="4361" width="18.5703125" style="66" customWidth="1"/>
    <col min="4362" max="4362" width="11.42578125" style="66"/>
    <col min="4363" max="4363" width="11.42578125" style="66" customWidth="1"/>
    <col min="4364" max="4608" width="11.42578125" style="66"/>
    <col min="4609" max="4609" width="22.5703125" style="66" bestFit="1" customWidth="1"/>
    <col min="4610" max="4610" width="17.28515625" style="66" bestFit="1" customWidth="1"/>
    <col min="4611" max="4611" width="17.7109375" style="66" bestFit="1" customWidth="1"/>
    <col min="4612" max="4613" width="16" style="66" customWidth="1"/>
    <col min="4614" max="4614" width="13.7109375" style="66" bestFit="1" customWidth="1"/>
    <col min="4615" max="4615" width="7" style="66" customWidth="1"/>
    <col min="4616" max="4616" width="11.42578125" style="66"/>
    <col min="4617" max="4617" width="18.5703125" style="66" customWidth="1"/>
    <col min="4618" max="4618" width="11.42578125" style="66"/>
    <col min="4619" max="4619" width="11.42578125" style="66" customWidth="1"/>
    <col min="4620" max="4864" width="11.42578125" style="66"/>
    <col min="4865" max="4865" width="22.5703125" style="66" bestFit="1" customWidth="1"/>
    <col min="4866" max="4866" width="17.28515625" style="66" bestFit="1" customWidth="1"/>
    <col min="4867" max="4867" width="17.7109375" style="66" bestFit="1" customWidth="1"/>
    <col min="4868" max="4869" width="16" style="66" customWidth="1"/>
    <col min="4870" max="4870" width="13.7109375" style="66" bestFit="1" customWidth="1"/>
    <col min="4871" max="4871" width="7" style="66" customWidth="1"/>
    <col min="4872" max="4872" width="11.42578125" style="66"/>
    <col min="4873" max="4873" width="18.5703125" style="66" customWidth="1"/>
    <col min="4874" max="4874" width="11.42578125" style="66"/>
    <col min="4875" max="4875" width="11.42578125" style="66" customWidth="1"/>
    <col min="4876" max="5120" width="11.42578125" style="66"/>
    <col min="5121" max="5121" width="22.5703125" style="66" bestFit="1" customWidth="1"/>
    <col min="5122" max="5122" width="17.28515625" style="66" bestFit="1" customWidth="1"/>
    <col min="5123" max="5123" width="17.7109375" style="66" bestFit="1" customWidth="1"/>
    <col min="5124" max="5125" width="16" style="66" customWidth="1"/>
    <col min="5126" max="5126" width="13.7109375" style="66" bestFit="1" customWidth="1"/>
    <col min="5127" max="5127" width="7" style="66" customWidth="1"/>
    <col min="5128" max="5128" width="11.42578125" style="66"/>
    <col min="5129" max="5129" width="18.5703125" style="66" customWidth="1"/>
    <col min="5130" max="5130" width="11.42578125" style="66"/>
    <col min="5131" max="5131" width="11.42578125" style="66" customWidth="1"/>
    <col min="5132" max="5376" width="11.42578125" style="66"/>
    <col min="5377" max="5377" width="22.5703125" style="66" bestFit="1" customWidth="1"/>
    <col min="5378" max="5378" width="17.28515625" style="66" bestFit="1" customWidth="1"/>
    <col min="5379" max="5379" width="17.7109375" style="66" bestFit="1" customWidth="1"/>
    <col min="5380" max="5381" width="16" style="66" customWidth="1"/>
    <col min="5382" max="5382" width="13.7109375" style="66" bestFit="1" customWidth="1"/>
    <col min="5383" max="5383" width="7" style="66" customWidth="1"/>
    <col min="5384" max="5384" width="11.42578125" style="66"/>
    <col min="5385" max="5385" width="18.5703125" style="66" customWidth="1"/>
    <col min="5386" max="5386" width="11.42578125" style="66"/>
    <col min="5387" max="5387" width="11.42578125" style="66" customWidth="1"/>
    <col min="5388" max="5632" width="11.42578125" style="66"/>
    <col min="5633" max="5633" width="22.5703125" style="66" bestFit="1" customWidth="1"/>
    <col min="5634" max="5634" width="17.28515625" style="66" bestFit="1" customWidth="1"/>
    <col min="5635" max="5635" width="17.7109375" style="66" bestFit="1" customWidth="1"/>
    <col min="5636" max="5637" width="16" style="66" customWidth="1"/>
    <col min="5638" max="5638" width="13.7109375" style="66" bestFit="1" customWidth="1"/>
    <col min="5639" max="5639" width="7" style="66" customWidth="1"/>
    <col min="5640" max="5640" width="11.42578125" style="66"/>
    <col min="5641" max="5641" width="18.5703125" style="66" customWidth="1"/>
    <col min="5642" max="5642" width="11.42578125" style="66"/>
    <col min="5643" max="5643" width="11.42578125" style="66" customWidth="1"/>
    <col min="5644" max="5888" width="11.42578125" style="66"/>
    <col min="5889" max="5889" width="22.5703125" style="66" bestFit="1" customWidth="1"/>
    <col min="5890" max="5890" width="17.28515625" style="66" bestFit="1" customWidth="1"/>
    <col min="5891" max="5891" width="17.7109375" style="66" bestFit="1" customWidth="1"/>
    <col min="5892" max="5893" width="16" style="66" customWidth="1"/>
    <col min="5894" max="5894" width="13.7109375" style="66" bestFit="1" customWidth="1"/>
    <col min="5895" max="5895" width="7" style="66" customWidth="1"/>
    <col min="5896" max="5896" width="11.42578125" style="66"/>
    <col min="5897" max="5897" width="18.5703125" style="66" customWidth="1"/>
    <col min="5898" max="5898" width="11.42578125" style="66"/>
    <col min="5899" max="5899" width="11.42578125" style="66" customWidth="1"/>
    <col min="5900" max="6144" width="11.42578125" style="66"/>
    <col min="6145" max="6145" width="22.5703125" style="66" bestFit="1" customWidth="1"/>
    <col min="6146" max="6146" width="17.28515625" style="66" bestFit="1" customWidth="1"/>
    <col min="6147" max="6147" width="17.7109375" style="66" bestFit="1" customWidth="1"/>
    <col min="6148" max="6149" width="16" style="66" customWidth="1"/>
    <col min="6150" max="6150" width="13.7109375" style="66" bestFit="1" customWidth="1"/>
    <col min="6151" max="6151" width="7" style="66" customWidth="1"/>
    <col min="6152" max="6152" width="11.42578125" style="66"/>
    <col min="6153" max="6153" width="18.5703125" style="66" customWidth="1"/>
    <col min="6154" max="6154" width="11.42578125" style="66"/>
    <col min="6155" max="6155" width="11.42578125" style="66" customWidth="1"/>
    <col min="6156" max="6400" width="11.42578125" style="66"/>
    <col min="6401" max="6401" width="22.5703125" style="66" bestFit="1" customWidth="1"/>
    <col min="6402" max="6402" width="17.28515625" style="66" bestFit="1" customWidth="1"/>
    <col min="6403" max="6403" width="17.7109375" style="66" bestFit="1" customWidth="1"/>
    <col min="6404" max="6405" width="16" style="66" customWidth="1"/>
    <col min="6406" max="6406" width="13.7109375" style="66" bestFit="1" customWidth="1"/>
    <col min="6407" max="6407" width="7" style="66" customWidth="1"/>
    <col min="6408" max="6408" width="11.42578125" style="66"/>
    <col min="6409" max="6409" width="18.5703125" style="66" customWidth="1"/>
    <col min="6410" max="6410" width="11.42578125" style="66"/>
    <col min="6411" max="6411" width="11.42578125" style="66" customWidth="1"/>
    <col min="6412" max="6656" width="11.42578125" style="66"/>
    <col min="6657" max="6657" width="22.5703125" style="66" bestFit="1" customWidth="1"/>
    <col min="6658" max="6658" width="17.28515625" style="66" bestFit="1" customWidth="1"/>
    <col min="6659" max="6659" width="17.7109375" style="66" bestFit="1" customWidth="1"/>
    <col min="6660" max="6661" width="16" style="66" customWidth="1"/>
    <col min="6662" max="6662" width="13.7109375" style="66" bestFit="1" customWidth="1"/>
    <col min="6663" max="6663" width="7" style="66" customWidth="1"/>
    <col min="6664" max="6664" width="11.42578125" style="66"/>
    <col min="6665" max="6665" width="18.5703125" style="66" customWidth="1"/>
    <col min="6666" max="6666" width="11.42578125" style="66"/>
    <col min="6667" max="6667" width="11.42578125" style="66" customWidth="1"/>
    <col min="6668" max="6912" width="11.42578125" style="66"/>
    <col min="6913" max="6913" width="22.5703125" style="66" bestFit="1" customWidth="1"/>
    <col min="6914" max="6914" width="17.28515625" style="66" bestFit="1" customWidth="1"/>
    <col min="6915" max="6915" width="17.7109375" style="66" bestFit="1" customWidth="1"/>
    <col min="6916" max="6917" width="16" style="66" customWidth="1"/>
    <col min="6918" max="6918" width="13.7109375" style="66" bestFit="1" customWidth="1"/>
    <col min="6919" max="6919" width="7" style="66" customWidth="1"/>
    <col min="6920" max="6920" width="11.42578125" style="66"/>
    <col min="6921" max="6921" width="18.5703125" style="66" customWidth="1"/>
    <col min="6922" max="6922" width="11.42578125" style="66"/>
    <col min="6923" max="6923" width="11.42578125" style="66" customWidth="1"/>
    <col min="6924" max="7168" width="11.42578125" style="66"/>
    <col min="7169" max="7169" width="22.5703125" style="66" bestFit="1" customWidth="1"/>
    <col min="7170" max="7170" width="17.28515625" style="66" bestFit="1" customWidth="1"/>
    <col min="7171" max="7171" width="17.7109375" style="66" bestFit="1" customWidth="1"/>
    <col min="7172" max="7173" width="16" style="66" customWidth="1"/>
    <col min="7174" max="7174" width="13.7109375" style="66" bestFit="1" customWidth="1"/>
    <col min="7175" max="7175" width="7" style="66" customWidth="1"/>
    <col min="7176" max="7176" width="11.42578125" style="66"/>
    <col min="7177" max="7177" width="18.5703125" style="66" customWidth="1"/>
    <col min="7178" max="7178" width="11.42578125" style="66"/>
    <col min="7179" max="7179" width="11.42578125" style="66" customWidth="1"/>
    <col min="7180" max="7424" width="11.42578125" style="66"/>
    <col min="7425" max="7425" width="22.5703125" style="66" bestFit="1" customWidth="1"/>
    <col min="7426" max="7426" width="17.28515625" style="66" bestFit="1" customWidth="1"/>
    <col min="7427" max="7427" width="17.7109375" style="66" bestFit="1" customWidth="1"/>
    <col min="7428" max="7429" width="16" style="66" customWidth="1"/>
    <col min="7430" max="7430" width="13.7109375" style="66" bestFit="1" customWidth="1"/>
    <col min="7431" max="7431" width="7" style="66" customWidth="1"/>
    <col min="7432" max="7432" width="11.42578125" style="66"/>
    <col min="7433" max="7433" width="18.5703125" style="66" customWidth="1"/>
    <col min="7434" max="7434" width="11.42578125" style="66"/>
    <col min="7435" max="7435" width="11.42578125" style="66" customWidth="1"/>
    <col min="7436" max="7680" width="11.42578125" style="66"/>
    <col min="7681" max="7681" width="22.5703125" style="66" bestFit="1" customWidth="1"/>
    <col min="7682" max="7682" width="17.28515625" style="66" bestFit="1" customWidth="1"/>
    <col min="7683" max="7683" width="17.7109375" style="66" bestFit="1" customWidth="1"/>
    <col min="7684" max="7685" width="16" style="66" customWidth="1"/>
    <col min="7686" max="7686" width="13.7109375" style="66" bestFit="1" customWidth="1"/>
    <col min="7687" max="7687" width="7" style="66" customWidth="1"/>
    <col min="7688" max="7688" width="11.42578125" style="66"/>
    <col min="7689" max="7689" width="18.5703125" style="66" customWidth="1"/>
    <col min="7690" max="7690" width="11.42578125" style="66"/>
    <col min="7691" max="7691" width="11.42578125" style="66" customWidth="1"/>
    <col min="7692" max="7936" width="11.42578125" style="66"/>
    <col min="7937" max="7937" width="22.5703125" style="66" bestFit="1" customWidth="1"/>
    <col min="7938" max="7938" width="17.28515625" style="66" bestFit="1" customWidth="1"/>
    <col min="7939" max="7939" width="17.7109375" style="66" bestFit="1" customWidth="1"/>
    <col min="7940" max="7941" width="16" style="66" customWidth="1"/>
    <col min="7942" max="7942" width="13.7109375" style="66" bestFit="1" customWidth="1"/>
    <col min="7943" max="7943" width="7" style="66" customWidth="1"/>
    <col min="7944" max="7944" width="11.42578125" style="66"/>
    <col min="7945" max="7945" width="18.5703125" style="66" customWidth="1"/>
    <col min="7946" max="7946" width="11.42578125" style="66"/>
    <col min="7947" max="7947" width="11.42578125" style="66" customWidth="1"/>
    <col min="7948" max="8192" width="11.42578125" style="66"/>
    <col min="8193" max="8193" width="22.5703125" style="66" bestFit="1" customWidth="1"/>
    <col min="8194" max="8194" width="17.28515625" style="66" bestFit="1" customWidth="1"/>
    <col min="8195" max="8195" width="17.7109375" style="66" bestFit="1" customWidth="1"/>
    <col min="8196" max="8197" width="16" style="66" customWidth="1"/>
    <col min="8198" max="8198" width="13.7109375" style="66" bestFit="1" customWidth="1"/>
    <col min="8199" max="8199" width="7" style="66" customWidth="1"/>
    <col min="8200" max="8200" width="11.42578125" style="66"/>
    <col min="8201" max="8201" width="18.5703125" style="66" customWidth="1"/>
    <col min="8202" max="8202" width="11.42578125" style="66"/>
    <col min="8203" max="8203" width="11.42578125" style="66" customWidth="1"/>
    <col min="8204" max="8448" width="11.42578125" style="66"/>
    <col min="8449" max="8449" width="22.5703125" style="66" bestFit="1" customWidth="1"/>
    <col min="8450" max="8450" width="17.28515625" style="66" bestFit="1" customWidth="1"/>
    <col min="8451" max="8451" width="17.7109375" style="66" bestFit="1" customWidth="1"/>
    <col min="8452" max="8453" width="16" style="66" customWidth="1"/>
    <col min="8454" max="8454" width="13.7109375" style="66" bestFit="1" customWidth="1"/>
    <col min="8455" max="8455" width="7" style="66" customWidth="1"/>
    <col min="8456" max="8456" width="11.42578125" style="66"/>
    <col min="8457" max="8457" width="18.5703125" style="66" customWidth="1"/>
    <col min="8458" max="8458" width="11.42578125" style="66"/>
    <col min="8459" max="8459" width="11.42578125" style="66" customWidth="1"/>
    <col min="8460" max="8704" width="11.42578125" style="66"/>
    <col min="8705" max="8705" width="22.5703125" style="66" bestFit="1" customWidth="1"/>
    <col min="8706" max="8706" width="17.28515625" style="66" bestFit="1" customWidth="1"/>
    <col min="8707" max="8707" width="17.7109375" style="66" bestFit="1" customWidth="1"/>
    <col min="8708" max="8709" width="16" style="66" customWidth="1"/>
    <col min="8710" max="8710" width="13.7109375" style="66" bestFit="1" customWidth="1"/>
    <col min="8711" max="8711" width="7" style="66" customWidth="1"/>
    <col min="8712" max="8712" width="11.42578125" style="66"/>
    <col min="8713" max="8713" width="18.5703125" style="66" customWidth="1"/>
    <col min="8714" max="8714" width="11.42578125" style="66"/>
    <col min="8715" max="8715" width="11.42578125" style="66" customWidth="1"/>
    <col min="8716" max="8960" width="11.42578125" style="66"/>
    <col min="8961" max="8961" width="22.5703125" style="66" bestFit="1" customWidth="1"/>
    <col min="8962" max="8962" width="17.28515625" style="66" bestFit="1" customWidth="1"/>
    <col min="8963" max="8963" width="17.7109375" style="66" bestFit="1" customWidth="1"/>
    <col min="8964" max="8965" width="16" style="66" customWidth="1"/>
    <col min="8966" max="8966" width="13.7109375" style="66" bestFit="1" customWidth="1"/>
    <col min="8967" max="8967" width="7" style="66" customWidth="1"/>
    <col min="8968" max="8968" width="11.42578125" style="66"/>
    <col min="8969" max="8969" width="18.5703125" style="66" customWidth="1"/>
    <col min="8970" max="8970" width="11.42578125" style="66"/>
    <col min="8971" max="8971" width="11.42578125" style="66" customWidth="1"/>
    <col min="8972" max="9216" width="11.42578125" style="66"/>
    <col min="9217" max="9217" width="22.5703125" style="66" bestFit="1" customWidth="1"/>
    <col min="9218" max="9218" width="17.28515625" style="66" bestFit="1" customWidth="1"/>
    <col min="9219" max="9219" width="17.7109375" style="66" bestFit="1" customWidth="1"/>
    <col min="9220" max="9221" width="16" style="66" customWidth="1"/>
    <col min="9222" max="9222" width="13.7109375" style="66" bestFit="1" customWidth="1"/>
    <col min="9223" max="9223" width="7" style="66" customWidth="1"/>
    <col min="9224" max="9224" width="11.42578125" style="66"/>
    <col min="9225" max="9225" width="18.5703125" style="66" customWidth="1"/>
    <col min="9226" max="9226" width="11.42578125" style="66"/>
    <col min="9227" max="9227" width="11.42578125" style="66" customWidth="1"/>
    <col min="9228" max="9472" width="11.42578125" style="66"/>
    <col min="9473" max="9473" width="22.5703125" style="66" bestFit="1" customWidth="1"/>
    <col min="9474" max="9474" width="17.28515625" style="66" bestFit="1" customWidth="1"/>
    <col min="9475" max="9475" width="17.7109375" style="66" bestFit="1" customWidth="1"/>
    <col min="9476" max="9477" width="16" style="66" customWidth="1"/>
    <col min="9478" max="9478" width="13.7109375" style="66" bestFit="1" customWidth="1"/>
    <col min="9479" max="9479" width="7" style="66" customWidth="1"/>
    <col min="9480" max="9480" width="11.42578125" style="66"/>
    <col min="9481" max="9481" width="18.5703125" style="66" customWidth="1"/>
    <col min="9482" max="9482" width="11.42578125" style="66"/>
    <col min="9483" max="9483" width="11.42578125" style="66" customWidth="1"/>
    <col min="9484" max="9728" width="11.42578125" style="66"/>
    <col min="9729" max="9729" width="22.5703125" style="66" bestFit="1" customWidth="1"/>
    <col min="9730" max="9730" width="17.28515625" style="66" bestFit="1" customWidth="1"/>
    <col min="9731" max="9731" width="17.7109375" style="66" bestFit="1" customWidth="1"/>
    <col min="9732" max="9733" width="16" style="66" customWidth="1"/>
    <col min="9734" max="9734" width="13.7109375" style="66" bestFit="1" customWidth="1"/>
    <col min="9735" max="9735" width="7" style="66" customWidth="1"/>
    <col min="9736" max="9736" width="11.42578125" style="66"/>
    <col min="9737" max="9737" width="18.5703125" style="66" customWidth="1"/>
    <col min="9738" max="9738" width="11.42578125" style="66"/>
    <col min="9739" max="9739" width="11.42578125" style="66" customWidth="1"/>
    <col min="9740" max="9984" width="11.42578125" style="66"/>
    <col min="9985" max="9985" width="22.5703125" style="66" bestFit="1" customWidth="1"/>
    <col min="9986" max="9986" width="17.28515625" style="66" bestFit="1" customWidth="1"/>
    <col min="9987" max="9987" width="17.7109375" style="66" bestFit="1" customWidth="1"/>
    <col min="9988" max="9989" width="16" style="66" customWidth="1"/>
    <col min="9990" max="9990" width="13.7109375" style="66" bestFit="1" customWidth="1"/>
    <col min="9991" max="9991" width="7" style="66" customWidth="1"/>
    <col min="9992" max="9992" width="11.42578125" style="66"/>
    <col min="9993" max="9993" width="18.5703125" style="66" customWidth="1"/>
    <col min="9994" max="9994" width="11.42578125" style="66"/>
    <col min="9995" max="9995" width="11.42578125" style="66" customWidth="1"/>
    <col min="9996" max="10240" width="11.42578125" style="66"/>
    <col min="10241" max="10241" width="22.5703125" style="66" bestFit="1" customWidth="1"/>
    <col min="10242" max="10242" width="17.28515625" style="66" bestFit="1" customWidth="1"/>
    <col min="10243" max="10243" width="17.7109375" style="66" bestFit="1" customWidth="1"/>
    <col min="10244" max="10245" width="16" style="66" customWidth="1"/>
    <col min="10246" max="10246" width="13.7109375" style="66" bestFit="1" customWidth="1"/>
    <col min="10247" max="10247" width="7" style="66" customWidth="1"/>
    <col min="10248" max="10248" width="11.42578125" style="66"/>
    <col min="10249" max="10249" width="18.5703125" style="66" customWidth="1"/>
    <col min="10250" max="10250" width="11.42578125" style="66"/>
    <col min="10251" max="10251" width="11.42578125" style="66" customWidth="1"/>
    <col min="10252" max="10496" width="11.42578125" style="66"/>
    <col min="10497" max="10497" width="22.5703125" style="66" bestFit="1" customWidth="1"/>
    <col min="10498" max="10498" width="17.28515625" style="66" bestFit="1" customWidth="1"/>
    <col min="10499" max="10499" width="17.7109375" style="66" bestFit="1" customWidth="1"/>
    <col min="10500" max="10501" width="16" style="66" customWidth="1"/>
    <col min="10502" max="10502" width="13.7109375" style="66" bestFit="1" customWidth="1"/>
    <col min="10503" max="10503" width="7" style="66" customWidth="1"/>
    <col min="10504" max="10504" width="11.42578125" style="66"/>
    <col min="10505" max="10505" width="18.5703125" style="66" customWidth="1"/>
    <col min="10506" max="10506" width="11.42578125" style="66"/>
    <col min="10507" max="10507" width="11.42578125" style="66" customWidth="1"/>
    <col min="10508" max="10752" width="11.42578125" style="66"/>
    <col min="10753" max="10753" width="22.5703125" style="66" bestFit="1" customWidth="1"/>
    <col min="10754" max="10754" width="17.28515625" style="66" bestFit="1" customWidth="1"/>
    <col min="10755" max="10755" width="17.7109375" style="66" bestFit="1" customWidth="1"/>
    <col min="10756" max="10757" width="16" style="66" customWidth="1"/>
    <col min="10758" max="10758" width="13.7109375" style="66" bestFit="1" customWidth="1"/>
    <col min="10759" max="10759" width="7" style="66" customWidth="1"/>
    <col min="10760" max="10760" width="11.42578125" style="66"/>
    <col min="10761" max="10761" width="18.5703125" style="66" customWidth="1"/>
    <col min="10762" max="10762" width="11.42578125" style="66"/>
    <col min="10763" max="10763" width="11.42578125" style="66" customWidth="1"/>
    <col min="10764" max="11008" width="11.42578125" style="66"/>
    <col min="11009" max="11009" width="22.5703125" style="66" bestFit="1" customWidth="1"/>
    <col min="11010" max="11010" width="17.28515625" style="66" bestFit="1" customWidth="1"/>
    <col min="11011" max="11011" width="17.7109375" style="66" bestFit="1" customWidth="1"/>
    <col min="11012" max="11013" width="16" style="66" customWidth="1"/>
    <col min="11014" max="11014" width="13.7109375" style="66" bestFit="1" customWidth="1"/>
    <col min="11015" max="11015" width="7" style="66" customWidth="1"/>
    <col min="11016" max="11016" width="11.42578125" style="66"/>
    <col min="11017" max="11017" width="18.5703125" style="66" customWidth="1"/>
    <col min="11018" max="11018" width="11.42578125" style="66"/>
    <col min="11019" max="11019" width="11.42578125" style="66" customWidth="1"/>
    <col min="11020" max="11264" width="11.42578125" style="66"/>
    <col min="11265" max="11265" width="22.5703125" style="66" bestFit="1" customWidth="1"/>
    <col min="11266" max="11266" width="17.28515625" style="66" bestFit="1" customWidth="1"/>
    <col min="11267" max="11267" width="17.7109375" style="66" bestFit="1" customWidth="1"/>
    <col min="11268" max="11269" width="16" style="66" customWidth="1"/>
    <col min="11270" max="11270" width="13.7109375" style="66" bestFit="1" customWidth="1"/>
    <col min="11271" max="11271" width="7" style="66" customWidth="1"/>
    <col min="11272" max="11272" width="11.42578125" style="66"/>
    <col min="11273" max="11273" width="18.5703125" style="66" customWidth="1"/>
    <col min="11274" max="11274" width="11.42578125" style="66"/>
    <col min="11275" max="11275" width="11.42578125" style="66" customWidth="1"/>
    <col min="11276" max="11520" width="11.42578125" style="66"/>
    <col min="11521" max="11521" width="22.5703125" style="66" bestFit="1" customWidth="1"/>
    <col min="11522" max="11522" width="17.28515625" style="66" bestFit="1" customWidth="1"/>
    <col min="11523" max="11523" width="17.7109375" style="66" bestFit="1" customWidth="1"/>
    <col min="11524" max="11525" width="16" style="66" customWidth="1"/>
    <col min="11526" max="11526" width="13.7109375" style="66" bestFit="1" customWidth="1"/>
    <col min="11527" max="11527" width="7" style="66" customWidth="1"/>
    <col min="11528" max="11528" width="11.42578125" style="66"/>
    <col min="11529" max="11529" width="18.5703125" style="66" customWidth="1"/>
    <col min="11530" max="11530" width="11.42578125" style="66"/>
    <col min="11531" max="11531" width="11.42578125" style="66" customWidth="1"/>
    <col min="11532" max="11776" width="11.42578125" style="66"/>
    <col min="11777" max="11777" width="22.5703125" style="66" bestFit="1" customWidth="1"/>
    <col min="11778" max="11778" width="17.28515625" style="66" bestFit="1" customWidth="1"/>
    <col min="11779" max="11779" width="17.7109375" style="66" bestFit="1" customWidth="1"/>
    <col min="11780" max="11781" width="16" style="66" customWidth="1"/>
    <col min="11782" max="11782" width="13.7109375" style="66" bestFit="1" customWidth="1"/>
    <col min="11783" max="11783" width="7" style="66" customWidth="1"/>
    <col min="11784" max="11784" width="11.42578125" style="66"/>
    <col min="11785" max="11785" width="18.5703125" style="66" customWidth="1"/>
    <col min="11786" max="11786" width="11.42578125" style="66"/>
    <col min="11787" max="11787" width="11.42578125" style="66" customWidth="1"/>
    <col min="11788" max="12032" width="11.42578125" style="66"/>
    <col min="12033" max="12033" width="22.5703125" style="66" bestFit="1" customWidth="1"/>
    <col min="12034" max="12034" width="17.28515625" style="66" bestFit="1" customWidth="1"/>
    <col min="12035" max="12035" width="17.7109375" style="66" bestFit="1" customWidth="1"/>
    <col min="12036" max="12037" width="16" style="66" customWidth="1"/>
    <col min="12038" max="12038" width="13.7109375" style="66" bestFit="1" customWidth="1"/>
    <col min="12039" max="12039" width="7" style="66" customWidth="1"/>
    <col min="12040" max="12040" width="11.42578125" style="66"/>
    <col min="12041" max="12041" width="18.5703125" style="66" customWidth="1"/>
    <col min="12042" max="12042" width="11.42578125" style="66"/>
    <col min="12043" max="12043" width="11.42578125" style="66" customWidth="1"/>
    <col min="12044" max="12288" width="11.42578125" style="66"/>
    <col min="12289" max="12289" width="22.5703125" style="66" bestFit="1" customWidth="1"/>
    <col min="12290" max="12290" width="17.28515625" style="66" bestFit="1" customWidth="1"/>
    <col min="12291" max="12291" width="17.7109375" style="66" bestFit="1" customWidth="1"/>
    <col min="12292" max="12293" width="16" style="66" customWidth="1"/>
    <col min="12294" max="12294" width="13.7109375" style="66" bestFit="1" customWidth="1"/>
    <col min="12295" max="12295" width="7" style="66" customWidth="1"/>
    <col min="12296" max="12296" width="11.42578125" style="66"/>
    <col min="12297" max="12297" width="18.5703125" style="66" customWidth="1"/>
    <col min="12298" max="12298" width="11.42578125" style="66"/>
    <col min="12299" max="12299" width="11.42578125" style="66" customWidth="1"/>
    <col min="12300" max="12544" width="11.42578125" style="66"/>
    <col min="12545" max="12545" width="22.5703125" style="66" bestFit="1" customWidth="1"/>
    <col min="12546" max="12546" width="17.28515625" style="66" bestFit="1" customWidth="1"/>
    <col min="12547" max="12547" width="17.7109375" style="66" bestFit="1" customWidth="1"/>
    <col min="12548" max="12549" width="16" style="66" customWidth="1"/>
    <col min="12550" max="12550" width="13.7109375" style="66" bestFit="1" customWidth="1"/>
    <col min="12551" max="12551" width="7" style="66" customWidth="1"/>
    <col min="12552" max="12552" width="11.42578125" style="66"/>
    <col min="12553" max="12553" width="18.5703125" style="66" customWidth="1"/>
    <col min="12554" max="12554" width="11.42578125" style="66"/>
    <col min="12555" max="12555" width="11.42578125" style="66" customWidth="1"/>
    <col min="12556" max="12800" width="11.42578125" style="66"/>
    <col min="12801" max="12801" width="22.5703125" style="66" bestFit="1" customWidth="1"/>
    <col min="12802" max="12802" width="17.28515625" style="66" bestFit="1" customWidth="1"/>
    <col min="12803" max="12803" width="17.7109375" style="66" bestFit="1" customWidth="1"/>
    <col min="12804" max="12805" width="16" style="66" customWidth="1"/>
    <col min="12806" max="12806" width="13.7109375" style="66" bestFit="1" customWidth="1"/>
    <col min="12807" max="12807" width="7" style="66" customWidth="1"/>
    <col min="12808" max="12808" width="11.42578125" style="66"/>
    <col min="12809" max="12809" width="18.5703125" style="66" customWidth="1"/>
    <col min="12810" max="12810" width="11.42578125" style="66"/>
    <col min="12811" max="12811" width="11.42578125" style="66" customWidth="1"/>
    <col min="12812" max="13056" width="11.42578125" style="66"/>
    <col min="13057" max="13057" width="22.5703125" style="66" bestFit="1" customWidth="1"/>
    <col min="13058" max="13058" width="17.28515625" style="66" bestFit="1" customWidth="1"/>
    <col min="13059" max="13059" width="17.7109375" style="66" bestFit="1" customWidth="1"/>
    <col min="13060" max="13061" width="16" style="66" customWidth="1"/>
    <col min="13062" max="13062" width="13.7109375" style="66" bestFit="1" customWidth="1"/>
    <col min="13063" max="13063" width="7" style="66" customWidth="1"/>
    <col min="13064" max="13064" width="11.42578125" style="66"/>
    <col min="13065" max="13065" width="18.5703125" style="66" customWidth="1"/>
    <col min="13066" max="13066" width="11.42578125" style="66"/>
    <col min="13067" max="13067" width="11.42578125" style="66" customWidth="1"/>
    <col min="13068" max="13312" width="11.42578125" style="66"/>
    <col min="13313" max="13313" width="22.5703125" style="66" bestFit="1" customWidth="1"/>
    <col min="13314" max="13314" width="17.28515625" style="66" bestFit="1" customWidth="1"/>
    <col min="13315" max="13315" width="17.7109375" style="66" bestFit="1" customWidth="1"/>
    <col min="13316" max="13317" width="16" style="66" customWidth="1"/>
    <col min="13318" max="13318" width="13.7109375" style="66" bestFit="1" customWidth="1"/>
    <col min="13319" max="13319" width="7" style="66" customWidth="1"/>
    <col min="13320" max="13320" width="11.42578125" style="66"/>
    <col min="13321" max="13321" width="18.5703125" style="66" customWidth="1"/>
    <col min="13322" max="13322" width="11.42578125" style="66"/>
    <col min="13323" max="13323" width="11.42578125" style="66" customWidth="1"/>
    <col min="13324" max="13568" width="11.42578125" style="66"/>
    <col min="13569" max="13569" width="22.5703125" style="66" bestFit="1" customWidth="1"/>
    <col min="13570" max="13570" width="17.28515625" style="66" bestFit="1" customWidth="1"/>
    <col min="13571" max="13571" width="17.7109375" style="66" bestFit="1" customWidth="1"/>
    <col min="13572" max="13573" width="16" style="66" customWidth="1"/>
    <col min="13574" max="13574" width="13.7109375" style="66" bestFit="1" customWidth="1"/>
    <col min="13575" max="13575" width="7" style="66" customWidth="1"/>
    <col min="13576" max="13576" width="11.42578125" style="66"/>
    <col min="13577" max="13577" width="18.5703125" style="66" customWidth="1"/>
    <col min="13578" max="13578" width="11.42578125" style="66"/>
    <col min="13579" max="13579" width="11.42578125" style="66" customWidth="1"/>
    <col min="13580" max="13824" width="11.42578125" style="66"/>
    <col min="13825" max="13825" width="22.5703125" style="66" bestFit="1" customWidth="1"/>
    <col min="13826" max="13826" width="17.28515625" style="66" bestFit="1" customWidth="1"/>
    <col min="13827" max="13827" width="17.7109375" style="66" bestFit="1" customWidth="1"/>
    <col min="13828" max="13829" width="16" style="66" customWidth="1"/>
    <col min="13830" max="13830" width="13.7109375" style="66" bestFit="1" customWidth="1"/>
    <col min="13831" max="13831" width="7" style="66" customWidth="1"/>
    <col min="13832" max="13832" width="11.42578125" style="66"/>
    <col min="13833" max="13833" width="18.5703125" style="66" customWidth="1"/>
    <col min="13834" max="13834" width="11.42578125" style="66"/>
    <col min="13835" max="13835" width="11.42578125" style="66" customWidth="1"/>
    <col min="13836" max="14080" width="11.42578125" style="66"/>
    <col min="14081" max="14081" width="22.5703125" style="66" bestFit="1" customWidth="1"/>
    <col min="14082" max="14082" width="17.28515625" style="66" bestFit="1" customWidth="1"/>
    <col min="14083" max="14083" width="17.7109375" style="66" bestFit="1" customWidth="1"/>
    <col min="14084" max="14085" width="16" style="66" customWidth="1"/>
    <col min="14086" max="14086" width="13.7109375" style="66" bestFit="1" customWidth="1"/>
    <col min="14087" max="14087" width="7" style="66" customWidth="1"/>
    <col min="14088" max="14088" width="11.42578125" style="66"/>
    <col min="14089" max="14089" width="18.5703125" style="66" customWidth="1"/>
    <col min="14090" max="14090" width="11.42578125" style="66"/>
    <col min="14091" max="14091" width="11.42578125" style="66" customWidth="1"/>
    <col min="14092" max="14336" width="11.42578125" style="66"/>
    <col min="14337" max="14337" width="22.5703125" style="66" bestFit="1" customWidth="1"/>
    <col min="14338" max="14338" width="17.28515625" style="66" bestFit="1" customWidth="1"/>
    <col min="14339" max="14339" width="17.7109375" style="66" bestFit="1" customWidth="1"/>
    <col min="14340" max="14341" width="16" style="66" customWidth="1"/>
    <col min="14342" max="14342" width="13.7109375" style="66" bestFit="1" customWidth="1"/>
    <col min="14343" max="14343" width="7" style="66" customWidth="1"/>
    <col min="14344" max="14344" width="11.42578125" style="66"/>
    <col min="14345" max="14345" width="18.5703125" style="66" customWidth="1"/>
    <col min="14346" max="14346" width="11.42578125" style="66"/>
    <col min="14347" max="14347" width="11.42578125" style="66" customWidth="1"/>
    <col min="14348" max="14592" width="11.42578125" style="66"/>
    <col min="14593" max="14593" width="22.5703125" style="66" bestFit="1" customWidth="1"/>
    <col min="14594" max="14594" width="17.28515625" style="66" bestFit="1" customWidth="1"/>
    <col min="14595" max="14595" width="17.7109375" style="66" bestFit="1" customWidth="1"/>
    <col min="14596" max="14597" width="16" style="66" customWidth="1"/>
    <col min="14598" max="14598" width="13.7109375" style="66" bestFit="1" customWidth="1"/>
    <col min="14599" max="14599" width="7" style="66" customWidth="1"/>
    <col min="14600" max="14600" width="11.42578125" style="66"/>
    <col min="14601" max="14601" width="18.5703125" style="66" customWidth="1"/>
    <col min="14602" max="14602" width="11.42578125" style="66"/>
    <col min="14603" max="14603" width="11.42578125" style="66" customWidth="1"/>
    <col min="14604" max="14848" width="11.42578125" style="66"/>
    <col min="14849" max="14849" width="22.5703125" style="66" bestFit="1" customWidth="1"/>
    <col min="14850" max="14850" width="17.28515625" style="66" bestFit="1" customWidth="1"/>
    <col min="14851" max="14851" width="17.7109375" style="66" bestFit="1" customWidth="1"/>
    <col min="14852" max="14853" width="16" style="66" customWidth="1"/>
    <col min="14854" max="14854" width="13.7109375" style="66" bestFit="1" customWidth="1"/>
    <col min="14855" max="14855" width="7" style="66" customWidth="1"/>
    <col min="14856" max="14856" width="11.42578125" style="66"/>
    <col min="14857" max="14857" width="18.5703125" style="66" customWidth="1"/>
    <col min="14858" max="14858" width="11.42578125" style="66"/>
    <col min="14859" max="14859" width="11.42578125" style="66" customWidth="1"/>
    <col min="14860" max="15104" width="11.42578125" style="66"/>
    <col min="15105" max="15105" width="22.5703125" style="66" bestFit="1" customWidth="1"/>
    <col min="15106" max="15106" width="17.28515625" style="66" bestFit="1" customWidth="1"/>
    <col min="15107" max="15107" width="17.7109375" style="66" bestFit="1" customWidth="1"/>
    <col min="15108" max="15109" width="16" style="66" customWidth="1"/>
    <col min="15110" max="15110" width="13.7109375" style="66" bestFit="1" customWidth="1"/>
    <col min="15111" max="15111" width="7" style="66" customWidth="1"/>
    <col min="15112" max="15112" width="11.42578125" style="66"/>
    <col min="15113" max="15113" width="18.5703125" style="66" customWidth="1"/>
    <col min="15114" max="15114" width="11.42578125" style="66"/>
    <col min="15115" max="15115" width="11.42578125" style="66" customWidth="1"/>
    <col min="15116" max="15360" width="11.42578125" style="66"/>
    <col min="15361" max="15361" width="22.5703125" style="66" bestFit="1" customWidth="1"/>
    <col min="15362" max="15362" width="17.28515625" style="66" bestFit="1" customWidth="1"/>
    <col min="15363" max="15363" width="17.7109375" style="66" bestFit="1" customWidth="1"/>
    <col min="15364" max="15365" width="16" style="66" customWidth="1"/>
    <col min="15366" max="15366" width="13.7109375" style="66" bestFit="1" customWidth="1"/>
    <col min="15367" max="15367" width="7" style="66" customWidth="1"/>
    <col min="15368" max="15368" width="11.42578125" style="66"/>
    <col min="15369" max="15369" width="18.5703125" style="66" customWidth="1"/>
    <col min="15370" max="15370" width="11.42578125" style="66"/>
    <col min="15371" max="15371" width="11.42578125" style="66" customWidth="1"/>
    <col min="15372" max="15616" width="11.42578125" style="66"/>
    <col min="15617" max="15617" width="22.5703125" style="66" bestFit="1" customWidth="1"/>
    <col min="15618" max="15618" width="17.28515625" style="66" bestFit="1" customWidth="1"/>
    <col min="15619" max="15619" width="17.7109375" style="66" bestFit="1" customWidth="1"/>
    <col min="15620" max="15621" width="16" style="66" customWidth="1"/>
    <col min="15622" max="15622" width="13.7109375" style="66" bestFit="1" customWidth="1"/>
    <col min="15623" max="15623" width="7" style="66" customWidth="1"/>
    <col min="15624" max="15624" width="11.42578125" style="66"/>
    <col min="15625" max="15625" width="18.5703125" style="66" customWidth="1"/>
    <col min="15626" max="15626" width="11.42578125" style="66"/>
    <col min="15627" max="15627" width="11.42578125" style="66" customWidth="1"/>
    <col min="15628" max="15872" width="11.42578125" style="66"/>
    <col min="15873" max="15873" width="22.5703125" style="66" bestFit="1" customWidth="1"/>
    <col min="15874" max="15874" width="17.28515625" style="66" bestFit="1" customWidth="1"/>
    <col min="15875" max="15875" width="17.7109375" style="66" bestFit="1" customWidth="1"/>
    <col min="15876" max="15877" width="16" style="66" customWidth="1"/>
    <col min="15878" max="15878" width="13.7109375" style="66" bestFit="1" customWidth="1"/>
    <col min="15879" max="15879" width="7" style="66" customWidth="1"/>
    <col min="15880" max="15880" width="11.42578125" style="66"/>
    <col min="15881" max="15881" width="18.5703125" style="66" customWidth="1"/>
    <col min="15882" max="15882" width="11.42578125" style="66"/>
    <col min="15883" max="15883" width="11.42578125" style="66" customWidth="1"/>
    <col min="15884" max="16128" width="11.42578125" style="66"/>
    <col min="16129" max="16129" width="22.5703125" style="66" bestFit="1" customWidth="1"/>
    <col min="16130" max="16130" width="17.28515625" style="66" bestFit="1" customWidth="1"/>
    <col min="16131" max="16131" width="17.7109375" style="66" bestFit="1" customWidth="1"/>
    <col min="16132" max="16133" width="16" style="66" customWidth="1"/>
    <col min="16134" max="16134" width="13.7109375" style="66" bestFit="1" customWidth="1"/>
    <col min="16135" max="16135" width="7" style="66" customWidth="1"/>
    <col min="16136" max="16136" width="11.42578125" style="66"/>
    <col min="16137" max="16137" width="18.5703125" style="66" customWidth="1"/>
    <col min="16138" max="16138" width="11.42578125" style="66"/>
    <col min="16139" max="16139" width="11.42578125" style="66" customWidth="1"/>
    <col min="16140" max="16384" width="11.42578125" style="66"/>
  </cols>
  <sheetData>
    <row r="1" spans="1:13" ht="14.25" thickBot="1" x14ac:dyDescent="0.25">
      <c r="A1" s="67"/>
      <c r="B1" s="68" t="s">
        <v>22</v>
      </c>
      <c r="C1" s="68" t="s">
        <v>23</v>
      </c>
      <c r="D1" s="69" t="s">
        <v>24</v>
      </c>
      <c r="F1" s="65"/>
      <c r="G1" s="65"/>
      <c r="H1" s="65"/>
      <c r="I1" s="65"/>
      <c r="J1" s="65"/>
    </row>
    <row r="2" spans="1:13" x14ac:dyDescent="0.2">
      <c r="A2" s="70" t="s">
        <v>25</v>
      </c>
      <c r="B2" s="71">
        <v>37.156442798201397</v>
      </c>
      <c r="C2" s="71">
        <v>34.65907160190752</v>
      </c>
      <c r="D2" s="79">
        <v>50</v>
      </c>
      <c r="E2" s="80"/>
      <c r="F2" s="65"/>
      <c r="G2" s="65"/>
      <c r="H2" s="65"/>
      <c r="I2" s="65"/>
      <c r="J2" s="65"/>
    </row>
    <row r="3" spans="1:13" x14ac:dyDescent="0.2">
      <c r="A3" s="70" t="s">
        <v>26</v>
      </c>
      <c r="B3" s="71">
        <v>6.0521449567917092</v>
      </c>
      <c r="C3" s="71">
        <v>6.5100351506550425</v>
      </c>
      <c r="D3" s="79">
        <v>30</v>
      </c>
      <c r="E3" s="80"/>
      <c r="F3" s="65"/>
      <c r="G3" s="65"/>
      <c r="H3" s="65"/>
      <c r="I3" s="65"/>
      <c r="J3" s="65"/>
    </row>
    <row r="4" spans="1:13" x14ac:dyDescent="0.2">
      <c r="A4" s="70" t="s">
        <v>27</v>
      </c>
      <c r="B4" s="71">
        <v>2.2053357958170574</v>
      </c>
      <c r="C4" s="71">
        <v>1.9788324627009506</v>
      </c>
      <c r="D4" s="79">
        <v>60</v>
      </c>
      <c r="E4" s="80"/>
      <c r="F4" s="65"/>
      <c r="G4" s="65"/>
      <c r="H4" s="65"/>
      <c r="I4" s="65"/>
      <c r="J4" s="65"/>
    </row>
    <row r="5" spans="1:13" x14ac:dyDescent="0.2">
      <c r="A5" s="70" t="s">
        <v>28</v>
      </c>
      <c r="B5" s="71">
        <v>30.460079137269091</v>
      </c>
      <c r="C5" s="71">
        <v>25.962573020376567</v>
      </c>
      <c r="D5" s="79">
        <v>35</v>
      </c>
      <c r="E5" s="80"/>
      <c r="F5" s="65"/>
      <c r="G5" s="65"/>
      <c r="H5" s="65"/>
      <c r="I5" s="65"/>
      <c r="J5" s="65"/>
    </row>
    <row r="6" spans="1:13" x14ac:dyDescent="0.2">
      <c r="A6" s="70" t="s">
        <v>29</v>
      </c>
      <c r="B6" s="71">
        <v>18.610050943365401</v>
      </c>
      <c r="C6" s="71">
        <v>25.709179132249876</v>
      </c>
      <c r="D6" s="79">
        <v>60</v>
      </c>
      <c r="E6" s="80"/>
      <c r="F6" s="65"/>
      <c r="G6" s="65"/>
      <c r="H6" s="65"/>
      <c r="I6" s="80"/>
      <c r="J6" s="65"/>
    </row>
    <row r="7" spans="1:13" ht="14.25" thickBot="1" x14ac:dyDescent="0.25">
      <c r="A7" s="74" t="s">
        <v>30</v>
      </c>
      <c r="B7" s="75">
        <v>12.369499218001168</v>
      </c>
      <c r="C7" s="75">
        <v>22.097672808748513</v>
      </c>
      <c r="D7" s="81">
        <v>35</v>
      </c>
      <c r="E7" s="80"/>
      <c r="F7" s="65"/>
      <c r="G7" s="65"/>
      <c r="H7" s="65"/>
      <c r="I7" s="65"/>
      <c r="J7" s="65"/>
    </row>
    <row r="8" spans="1:13" x14ac:dyDescent="0.2">
      <c r="E8" s="82"/>
      <c r="F8" s="65"/>
      <c r="G8" s="65"/>
      <c r="H8" s="65"/>
      <c r="I8" s="65"/>
      <c r="J8" s="65"/>
    </row>
    <row r="9" spans="1:13" x14ac:dyDescent="0.2">
      <c r="G9" s="65"/>
      <c r="H9" s="65"/>
      <c r="I9" s="65"/>
      <c r="J9" s="65"/>
      <c r="K9" s="65"/>
      <c r="L9" s="65"/>
      <c r="M9" s="65"/>
    </row>
    <row r="10" spans="1:13" x14ac:dyDescent="0.2">
      <c r="G10" s="65"/>
      <c r="H10" s="65"/>
      <c r="I10" s="65"/>
      <c r="J10" s="65"/>
      <c r="K10" s="65"/>
      <c r="L10" s="65"/>
      <c r="M10" s="65"/>
    </row>
    <row r="11" spans="1:13" x14ac:dyDescent="0.2">
      <c r="G11" s="65"/>
      <c r="H11" s="65"/>
      <c r="I11" s="65"/>
      <c r="J11" s="65"/>
      <c r="K11" s="65"/>
      <c r="L11" s="65"/>
      <c r="M11" s="65"/>
    </row>
    <row r="12" spans="1:13" x14ac:dyDescent="0.2">
      <c r="G12" s="65"/>
      <c r="H12" s="65"/>
      <c r="I12" s="65"/>
      <c r="J12" s="65"/>
      <c r="K12" s="65"/>
      <c r="L12" s="65"/>
      <c r="M12" s="65"/>
    </row>
    <row r="13" spans="1:13" x14ac:dyDescent="0.2">
      <c r="G13" s="65"/>
      <c r="H13" s="65"/>
      <c r="I13" s="65"/>
      <c r="J13" s="65"/>
      <c r="K13" s="65"/>
      <c r="L13" s="65"/>
      <c r="M13" s="65"/>
    </row>
    <row r="14" spans="1:13" x14ac:dyDescent="0.2">
      <c r="G14" s="65"/>
      <c r="H14" s="65"/>
      <c r="I14" s="65"/>
      <c r="J14" s="65"/>
      <c r="K14" s="65"/>
      <c r="L14" s="65"/>
      <c r="M14" s="65"/>
    </row>
    <row r="15" spans="1:13" x14ac:dyDescent="0.2">
      <c r="A15" s="1" t="s">
        <v>54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1:13" x14ac:dyDescent="0.2">
      <c r="A16" s="65" t="s">
        <v>17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</row>
    <row r="17" spans="1:13" x14ac:dyDescent="0.2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</row>
    <row r="18" spans="1:13" x14ac:dyDescent="0.2">
      <c r="A18" s="77" t="s">
        <v>20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</row>
    <row r="19" spans="1:13" x14ac:dyDescent="0.2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</row>
    <row r="20" spans="1:13" x14ac:dyDescent="0.2">
      <c r="A20" s="65" t="s">
        <v>31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</row>
    <row r="21" spans="1:13" x14ac:dyDescent="0.2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</row>
    <row r="22" spans="1:13" x14ac:dyDescent="0.2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</row>
    <row r="23" spans="1:13" x14ac:dyDescent="0.2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</row>
    <row r="24" spans="1:13" x14ac:dyDescent="0.2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</row>
    <row r="25" spans="1:13" x14ac:dyDescent="0.2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</row>
    <row r="26" spans="1:13" x14ac:dyDescent="0.2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</row>
    <row r="27" spans="1:13" x14ac:dyDescent="0.2">
      <c r="A27" s="65"/>
      <c r="B27" s="65"/>
      <c r="C27" s="65"/>
      <c r="D27" s="65"/>
      <c r="E27" s="65"/>
      <c r="F27" s="65"/>
      <c r="G27" s="65"/>
    </row>
    <row r="28" spans="1:13" x14ac:dyDescent="0.2">
      <c r="A28" s="65"/>
      <c r="B28" s="65"/>
      <c r="C28" s="65"/>
      <c r="D28" s="65"/>
      <c r="E28" s="65"/>
      <c r="F28" s="65"/>
      <c r="G28" s="65"/>
    </row>
    <row r="29" spans="1:13" x14ac:dyDescent="0.2">
      <c r="A29" s="65"/>
      <c r="B29" s="65"/>
      <c r="C29" s="65"/>
      <c r="D29" s="65"/>
      <c r="E29" s="65"/>
      <c r="F29" s="65"/>
      <c r="G29" s="65"/>
    </row>
    <row r="30" spans="1:13" x14ac:dyDescent="0.2">
      <c r="A30" s="65"/>
      <c r="B30" s="65"/>
      <c r="C30" s="65"/>
      <c r="D30" s="65"/>
      <c r="E30" s="65"/>
      <c r="F30" s="65"/>
      <c r="G30" s="65"/>
    </row>
    <row r="31" spans="1:13" x14ac:dyDescent="0.2">
      <c r="A31" s="65"/>
      <c r="B31" s="65"/>
      <c r="C31" s="65"/>
      <c r="D31" s="65"/>
      <c r="E31" s="65"/>
      <c r="F31" s="65"/>
      <c r="G31" s="65"/>
    </row>
    <row r="32" spans="1:13" x14ac:dyDescent="0.2">
      <c r="A32" s="65"/>
      <c r="B32" s="65"/>
      <c r="C32" s="65"/>
      <c r="D32" s="65"/>
      <c r="E32" s="65"/>
      <c r="F32" s="65"/>
      <c r="G32" s="65"/>
    </row>
    <row r="33" spans="1:7" x14ac:dyDescent="0.2">
      <c r="A33" s="65"/>
      <c r="B33" s="65"/>
      <c r="C33" s="65"/>
      <c r="D33" s="65"/>
      <c r="E33" s="65"/>
      <c r="F33" s="65"/>
      <c r="G33" s="65"/>
    </row>
    <row r="34" spans="1:7" x14ac:dyDescent="0.2">
      <c r="A34" s="65"/>
      <c r="B34" s="65"/>
      <c r="C34" s="65"/>
      <c r="D34" s="65"/>
      <c r="E34" s="65"/>
      <c r="F34" s="65"/>
      <c r="G34" s="65"/>
    </row>
    <row r="35" spans="1:7" x14ac:dyDescent="0.2">
      <c r="A35" s="65"/>
      <c r="B35" s="65"/>
      <c r="C35" s="65"/>
      <c r="D35" s="65"/>
      <c r="E35" s="65"/>
      <c r="F35" s="65"/>
      <c r="G35" s="65"/>
    </row>
    <row r="36" spans="1:7" x14ac:dyDescent="0.2">
      <c r="A36" s="65"/>
      <c r="B36" s="65"/>
      <c r="C36" s="65"/>
      <c r="D36" s="65"/>
      <c r="E36" s="65"/>
      <c r="F36" s="65"/>
      <c r="G36" s="65"/>
    </row>
    <row r="37" spans="1:7" x14ac:dyDescent="0.2">
      <c r="A37" s="65"/>
      <c r="B37" s="65"/>
      <c r="C37" s="65"/>
      <c r="D37" s="65"/>
      <c r="E37" s="65"/>
      <c r="F37" s="65"/>
      <c r="G37" s="65"/>
    </row>
    <row r="38" spans="1:7" x14ac:dyDescent="0.2">
      <c r="A38" s="65"/>
      <c r="B38" s="65"/>
      <c r="C38" s="65"/>
      <c r="D38" s="65"/>
      <c r="E38" s="65"/>
      <c r="F38" s="65"/>
      <c r="G38" s="65"/>
    </row>
    <row r="39" spans="1:7" x14ac:dyDescent="0.2">
      <c r="A39" s="65"/>
      <c r="B39" s="65"/>
      <c r="C39" s="65"/>
      <c r="D39" s="65"/>
      <c r="E39" s="65"/>
      <c r="F39" s="65"/>
      <c r="G39" s="65"/>
    </row>
    <row r="40" spans="1:7" x14ac:dyDescent="0.2">
      <c r="A40" s="65"/>
      <c r="B40" s="65"/>
      <c r="C40" s="65"/>
      <c r="D40" s="65"/>
      <c r="E40" s="65"/>
      <c r="F40" s="65"/>
      <c r="G40" s="65"/>
    </row>
    <row r="41" spans="1:7" x14ac:dyDescent="0.2">
      <c r="A41" s="65"/>
      <c r="B41" s="65"/>
      <c r="C41" s="65"/>
      <c r="D41" s="65"/>
      <c r="E41" s="65"/>
      <c r="F41" s="65"/>
      <c r="G41" s="65"/>
    </row>
    <row r="42" spans="1:7" x14ac:dyDescent="0.2">
      <c r="A42" s="65"/>
      <c r="B42" s="65"/>
      <c r="C42" s="65"/>
      <c r="D42" s="65"/>
      <c r="E42" s="65"/>
      <c r="F42" s="65"/>
      <c r="G42" s="65"/>
    </row>
    <row r="43" spans="1:7" x14ac:dyDescent="0.2">
      <c r="A43" s="65"/>
      <c r="B43" s="65"/>
      <c r="C43" s="65"/>
      <c r="D43" s="65"/>
      <c r="E43" s="65"/>
      <c r="F43" s="65"/>
      <c r="G43" s="65"/>
    </row>
    <row r="44" spans="1:7" x14ac:dyDescent="0.2">
      <c r="A44" s="65"/>
      <c r="B44" s="65"/>
      <c r="C44" s="65"/>
      <c r="D44" s="65"/>
      <c r="E44" s="65"/>
      <c r="F44" s="65"/>
      <c r="G44" s="65"/>
    </row>
    <row r="45" spans="1:7" x14ac:dyDescent="0.2">
      <c r="A45" s="65"/>
      <c r="B45" s="65"/>
      <c r="C45" s="65"/>
      <c r="D45" s="65"/>
      <c r="E45" s="65"/>
      <c r="F45" s="65"/>
      <c r="G45" s="65"/>
    </row>
    <row r="46" spans="1:7" x14ac:dyDescent="0.2">
      <c r="A46" s="65"/>
      <c r="B46" s="65"/>
      <c r="C46" s="65"/>
      <c r="D46" s="65"/>
      <c r="E46" s="65"/>
      <c r="F46" s="65"/>
      <c r="G46" s="65"/>
    </row>
    <row r="47" spans="1:7" x14ac:dyDescent="0.2">
      <c r="A47" s="65"/>
      <c r="B47" s="65"/>
      <c r="C47" s="65"/>
      <c r="D47" s="65"/>
      <c r="E47" s="65"/>
      <c r="F47" s="65"/>
      <c r="G47" s="65"/>
    </row>
  </sheetData>
  <pageMargins left="0.7" right="0.7" top="0.75" bottom="0.75" header="0.3" footer="0.3"/>
  <pageSetup scale="88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view="pageBreakPreview" zoomScaleNormal="100" workbookViewId="0">
      <selection activeCell="A10" sqref="A10"/>
    </sheetView>
  </sheetViews>
  <sheetFormatPr baseColWidth="10" defaultRowHeight="13.5" x14ac:dyDescent="0.2"/>
  <cols>
    <col min="1" max="1" width="22.5703125" style="66" bestFit="1" customWidth="1"/>
    <col min="2" max="3" width="17.28515625" style="66" bestFit="1" customWidth="1"/>
    <col min="4" max="5" width="16" style="66" customWidth="1"/>
    <col min="6" max="6" width="13.7109375" style="66" bestFit="1" customWidth="1"/>
    <col min="7" max="7" width="7" style="66" customWidth="1"/>
    <col min="8" max="8" width="11.42578125" style="66"/>
    <col min="9" max="9" width="18.5703125" style="66" customWidth="1"/>
    <col min="10" max="10" width="11.42578125" style="66"/>
    <col min="11" max="11" width="9.28515625" style="66" customWidth="1"/>
    <col min="12" max="256" width="11.42578125" style="66"/>
    <col min="257" max="257" width="22.5703125" style="66" bestFit="1" customWidth="1"/>
    <col min="258" max="259" width="17.28515625" style="66" bestFit="1" customWidth="1"/>
    <col min="260" max="261" width="16" style="66" customWidth="1"/>
    <col min="262" max="262" width="13.7109375" style="66" bestFit="1" customWidth="1"/>
    <col min="263" max="263" width="7" style="66" customWidth="1"/>
    <col min="264" max="264" width="11.42578125" style="66"/>
    <col min="265" max="265" width="18.5703125" style="66" customWidth="1"/>
    <col min="266" max="266" width="11.42578125" style="66"/>
    <col min="267" max="267" width="9.28515625" style="66" customWidth="1"/>
    <col min="268" max="512" width="11.42578125" style="66"/>
    <col min="513" max="513" width="22.5703125" style="66" bestFit="1" customWidth="1"/>
    <col min="514" max="515" width="17.28515625" style="66" bestFit="1" customWidth="1"/>
    <col min="516" max="517" width="16" style="66" customWidth="1"/>
    <col min="518" max="518" width="13.7109375" style="66" bestFit="1" customWidth="1"/>
    <col min="519" max="519" width="7" style="66" customWidth="1"/>
    <col min="520" max="520" width="11.42578125" style="66"/>
    <col min="521" max="521" width="18.5703125" style="66" customWidth="1"/>
    <col min="522" max="522" width="11.42578125" style="66"/>
    <col min="523" max="523" width="9.28515625" style="66" customWidth="1"/>
    <col min="524" max="768" width="11.42578125" style="66"/>
    <col min="769" max="769" width="22.5703125" style="66" bestFit="1" customWidth="1"/>
    <col min="770" max="771" width="17.28515625" style="66" bestFit="1" customWidth="1"/>
    <col min="772" max="773" width="16" style="66" customWidth="1"/>
    <col min="774" max="774" width="13.7109375" style="66" bestFit="1" customWidth="1"/>
    <col min="775" max="775" width="7" style="66" customWidth="1"/>
    <col min="776" max="776" width="11.42578125" style="66"/>
    <col min="777" max="777" width="18.5703125" style="66" customWidth="1"/>
    <col min="778" max="778" width="11.42578125" style="66"/>
    <col min="779" max="779" width="9.28515625" style="66" customWidth="1"/>
    <col min="780" max="1024" width="11.42578125" style="66"/>
    <col min="1025" max="1025" width="22.5703125" style="66" bestFit="1" customWidth="1"/>
    <col min="1026" max="1027" width="17.28515625" style="66" bestFit="1" customWidth="1"/>
    <col min="1028" max="1029" width="16" style="66" customWidth="1"/>
    <col min="1030" max="1030" width="13.7109375" style="66" bestFit="1" customWidth="1"/>
    <col min="1031" max="1031" width="7" style="66" customWidth="1"/>
    <col min="1032" max="1032" width="11.42578125" style="66"/>
    <col min="1033" max="1033" width="18.5703125" style="66" customWidth="1"/>
    <col min="1034" max="1034" width="11.42578125" style="66"/>
    <col min="1035" max="1035" width="9.28515625" style="66" customWidth="1"/>
    <col min="1036" max="1280" width="11.42578125" style="66"/>
    <col min="1281" max="1281" width="22.5703125" style="66" bestFit="1" customWidth="1"/>
    <col min="1282" max="1283" width="17.28515625" style="66" bestFit="1" customWidth="1"/>
    <col min="1284" max="1285" width="16" style="66" customWidth="1"/>
    <col min="1286" max="1286" width="13.7109375" style="66" bestFit="1" customWidth="1"/>
    <col min="1287" max="1287" width="7" style="66" customWidth="1"/>
    <col min="1288" max="1288" width="11.42578125" style="66"/>
    <col min="1289" max="1289" width="18.5703125" style="66" customWidth="1"/>
    <col min="1290" max="1290" width="11.42578125" style="66"/>
    <col min="1291" max="1291" width="9.28515625" style="66" customWidth="1"/>
    <col min="1292" max="1536" width="11.42578125" style="66"/>
    <col min="1537" max="1537" width="22.5703125" style="66" bestFit="1" customWidth="1"/>
    <col min="1538" max="1539" width="17.28515625" style="66" bestFit="1" customWidth="1"/>
    <col min="1540" max="1541" width="16" style="66" customWidth="1"/>
    <col min="1542" max="1542" width="13.7109375" style="66" bestFit="1" customWidth="1"/>
    <col min="1543" max="1543" width="7" style="66" customWidth="1"/>
    <col min="1544" max="1544" width="11.42578125" style="66"/>
    <col min="1545" max="1545" width="18.5703125" style="66" customWidth="1"/>
    <col min="1546" max="1546" width="11.42578125" style="66"/>
    <col min="1547" max="1547" width="9.28515625" style="66" customWidth="1"/>
    <col min="1548" max="1792" width="11.42578125" style="66"/>
    <col min="1793" max="1793" width="22.5703125" style="66" bestFit="1" customWidth="1"/>
    <col min="1794" max="1795" width="17.28515625" style="66" bestFit="1" customWidth="1"/>
    <col min="1796" max="1797" width="16" style="66" customWidth="1"/>
    <col min="1798" max="1798" width="13.7109375" style="66" bestFit="1" customWidth="1"/>
    <col min="1799" max="1799" width="7" style="66" customWidth="1"/>
    <col min="1800" max="1800" width="11.42578125" style="66"/>
    <col min="1801" max="1801" width="18.5703125" style="66" customWidth="1"/>
    <col min="1802" max="1802" width="11.42578125" style="66"/>
    <col min="1803" max="1803" width="9.28515625" style="66" customWidth="1"/>
    <col min="1804" max="2048" width="11.42578125" style="66"/>
    <col min="2049" max="2049" width="22.5703125" style="66" bestFit="1" customWidth="1"/>
    <col min="2050" max="2051" width="17.28515625" style="66" bestFit="1" customWidth="1"/>
    <col min="2052" max="2053" width="16" style="66" customWidth="1"/>
    <col min="2054" max="2054" width="13.7109375" style="66" bestFit="1" customWidth="1"/>
    <col min="2055" max="2055" width="7" style="66" customWidth="1"/>
    <col min="2056" max="2056" width="11.42578125" style="66"/>
    <col min="2057" max="2057" width="18.5703125" style="66" customWidth="1"/>
    <col min="2058" max="2058" width="11.42578125" style="66"/>
    <col min="2059" max="2059" width="9.28515625" style="66" customWidth="1"/>
    <col min="2060" max="2304" width="11.42578125" style="66"/>
    <col min="2305" max="2305" width="22.5703125" style="66" bestFit="1" customWidth="1"/>
    <col min="2306" max="2307" width="17.28515625" style="66" bestFit="1" customWidth="1"/>
    <col min="2308" max="2309" width="16" style="66" customWidth="1"/>
    <col min="2310" max="2310" width="13.7109375" style="66" bestFit="1" customWidth="1"/>
    <col min="2311" max="2311" width="7" style="66" customWidth="1"/>
    <col min="2312" max="2312" width="11.42578125" style="66"/>
    <col min="2313" max="2313" width="18.5703125" style="66" customWidth="1"/>
    <col min="2314" max="2314" width="11.42578125" style="66"/>
    <col min="2315" max="2315" width="9.28515625" style="66" customWidth="1"/>
    <col min="2316" max="2560" width="11.42578125" style="66"/>
    <col min="2561" max="2561" width="22.5703125" style="66" bestFit="1" customWidth="1"/>
    <col min="2562" max="2563" width="17.28515625" style="66" bestFit="1" customWidth="1"/>
    <col min="2564" max="2565" width="16" style="66" customWidth="1"/>
    <col min="2566" max="2566" width="13.7109375" style="66" bestFit="1" customWidth="1"/>
    <col min="2567" max="2567" width="7" style="66" customWidth="1"/>
    <col min="2568" max="2568" width="11.42578125" style="66"/>
    <col min="2569" max="2569" width="18.5703125" style="66" customWidth="1"/>
    <col min="2570" max="2570" width="11.42578125" style="66"/>
    <col min="2571" max="2571" width="9.28515625" style="66" customWidth="1"/>
    <col min="2572" max="2816" width="11.42578125" style="66"/>
    <col min="2817" max="2817" width="22.5703125" style="66" bestFit="1" customWidth="1"/>
    <col min="2818" max="2819" width="17.28515625" style="66" bestFit="1" customWidth="1"/>
    <col min="2820" max="2821" width="16" style="66" customWidth="1"/>
    <col min="2822" max="2822" width="13.7109375" style="66" bestFit="1" customWidth="1"/>
    <col min="2823" max="2823" width="7" style="66" customWidth="1"/>
    <col min="2824" max="2824" width="11.42578125" style="66"/>
    <col min="2825" max="2825" width="18.5703125" style="66" customWidth="1"/>
    <col min="2826" max="2826" width="11.42578125" style="66"/>
    <col min="2827" max="2827" width="9.28515625" style="66" customWidth="1"/>
    <col min="2828" max="3072" width="11.42578125" style="66"/>
    <col min="3073" max="3073" width="22.5703125" style="66" bestFit="1" customWidth="1"/>
    <col min="3074" max="3075" width="17.28515625" style="66" bestFit="1" customWidth="1"/>
    <col min="3076" max="3077" width="16" style="66" customWidth="1"/>
    <col min="3078" max="3078" width="13.7109375" style="66" bestFit="1" customWidth="1"/>
    <col min="3079" max="3079" width="7" style="66" customWidth="1"/>
    <col min="3080" max="3080" width="11.42578125" style="66"/>
    <col min="3081" max="3081" width="18.5703125" style="66" customWidth="1"/>
    <col min="3082" max="3082" width="11.42578125" style="66"/>
    <col min="3083" max="3083" width="9.28515625" style="66" customWidth="1"/>
    <col min="3084" max="3328" width="11.42578125" style="66"/>
    <col min="3329" max="3329" width="22.5703125" style="66" bestFit="1" customWidth="1"/>
    <col min="3330" max="3331" width="17.28515625" style="66" bestFit="1" customWidth="1"/>
    <col min="3332" max="3333" width="16" style="66" customWidth="1"/>
    <col min="3334" max="3334" width="13.7109375" style="66" bestFit="1" customWidth="1"/>
    <col min="3335" max="3335" width="7" style="66" customWidth="1"/>
    <col min="3336" max="3336" width="11.42578125" style="66"/>
    <col min="3337" max="3337" width="18.5703125" style="66" customWidth="1"/>
    <col min="3338" max="3338" width="11.42578125" style="66"/>
    <col min="3339" max="3339" width="9.28515625" style="66" customWidth="1"/>
    <col min="3340" max="3584" width="11.42578125" style="66"/>
    <col min="3585" max="3585" width="22.5703125" style="66" bestFit="1" customWidth="1"/>
    <col min="3586" max="3587" width="17.28515625" style="66" bestFit="1" customWidth="1"/>
    <col min="3588" max="3589" width="16" style="66" customWidth="1"/>
    <col min="3590" max="3590" width="13.7109375" style="66" bestFit="1" customWidth="1"/>
    <col min="3591" max="3591" width="7" style="66" customWidth="1"/>
    <col min="3592" max="3592" width="11.42578125" style="66"/>
    <col min="3593" max="3593" width="18.5703125" style="66" customWidth="1"/>
    <col min="3594" max="3594" width="11.42578125" style="66"/>
    <col min="3595" max="3595" width="9.28515625" style="66" customWidth="1"/>
    <col min="3596" max="3840" width="11.42578125" style="66"/>
    <col min="3841" max="3841" width="22.5703125" style="66" bestFit="1" customWidth="1"/>
    <col min="3842" max="3843" width="17.28515625" style="66" bestFit="1" customWidth="1"/>
    <col min="3844" max="3845" width="16" style="66" customWidth="1"/>
    <col min="3846" max="3846" width="13.7109375" style="66" bestFit="1" customWidth="1"/>
    <col min="3847" max="3847" width="7" style="66" customWidth="1"/>
    <col min="3848" max="3848" width="11.42578125" style="66"/>
    <col min="3849" max="3849" width="18.5703125" style="66" customWidth="1"/>
    <col min="3850" max="3850" width="11.42578125" style="66"/>
    <col min="3851" max="3851" width="9.28515625" style="66" customWidth="1"/>
    <col min="3852" max="4096" width="11.42578125" style="66"/>
    <col min="4097" max="4097" width="22.5703125" style="66" bestFit="1" customWidth="1"/>
    <col min="4098" max="4099" width="17.28515625" style="66" bestFit="1" customWidth="1"/>
    <col min="4100" max="4101" width="16" style="66" customWidth="1"/>
    <col min="4102" max="4102" width="13.7109375" style="66" bestFit="1" customWidth="1"/>
    <col min="4103" max="4103" width="7" style="66" customWidth="1"/>
    <col min="4104" max="4104" width="11.42578125" style="66"/>
    <col min="4105" max="4105" width="18.5703125" style="66" customWidth="1"/>
    <col min="4106" max="4106" width="11.42578125" style="66"/>
    <col min="4107" max="4107" width="9.28515625" style="66" customWidth="1"/>
    <col min="4108" max="4352" width="11.42578125" style="66"/>
    <col min="4353" max="4353" width="22.5703125" style="66" bestFit="1" customWidth="1"/>
    <col min="4354" max="4355" width="17.28515625" style="66" bestFit="1" customWidth="1"/>
    <col min="4356" max="4357" width="16" style="66" customWidth="1"/>
    <col min="4358" max="4358" width="13.7109375" style="66" bestFit="1" customWidth="1"/>
    <col min="4359" max="4359" width="7" style="66" customWidth="1"/>
    <col min="4360" max="4360" width="11.42578125" style="66"/>
    <col min="4361" max="4361" width="18.5703125" style="66" customWidth="1"/>
    <col min="4362" max="4362" width="11.42578125" style="66"/>
    <col min="4363" max="4363" width="9.28515625" style="66" customWidth="1"/>
    <col min="4364" max="4608" width="11.42578125" style="66"/>
    <col min="4609" max="4609" width="22.5703125" style="66" bestFit="1" customWidth="1"/>
    <col min="4610" max="4611" width="17.28515625" style="66" bestFit="1" customWidth="1"/>
    <col min="4612" max="4613" width="16" style="66" customWidth="1"/>
    <col min="4614" max="4614" width="13.7109375" style="66" bestFit="1" customWidth="1"/>
    <col min="4615" max="4615" width="7" style="66" customWidth="1"/>
    <col min="4616" max="4616" width="11.42578125" style="66"/>
    <col min="4617" max="4617" width="18.5703125" style="66" customWidth="1"/>
    <col min="4618" max="4618" width="11.42578125" style="66"/>
    <col min="4619" max="4619" width="9.28515625" style="66" customWidth="1"/>
    <col min="4620" max="4864" width="11.42578125" style="66"/>
    <col min="4865" max="4865" width="22.5703125" style="66" bestFit="1" customWidth="1"/>
    <col min="4866" max="4867" width="17.28515625" style="66" bestFit="1" customWidth="1"/>
    <col min="4868" max="4869" width="16" style="66" customWidth="1"/>
    <col min="4870" max="4870" width="13.7109375" style="66" bestFit="1" customWidth="1"/>
    <col min="4871" max="4871" width="7" style="66" customWidth="1"/>
    <col min="4872" max="4872" width="11.42578125" style="66"/>
    <col min="4873" max="4873" width="18.5703125" style="66" customWidth="1"/>
    <col min="4874" max="4874" width="11.42578125" style="66"/>
    <col min="4875" max="4875" width="9.28515625" style="66" customWidth="1"/>
    <col min="4876" max="5120" width="11.42578125" style="66"/>
    <col min="5121" max="5121" width="22.5703125" style="66" bestFit="1" customWidth="1"/>
    <col min="5122" max="5123" width="17.28515625" style="66" bestFit="1" customWidth="1"/>
    <col min="5124" max="5125" width="16" style="66" customWidth="1"/>
    <col min="5126" max="5126" width="13.7109375" style="66" bestFit="1" customWidth="1"/>
    <col min="5127" max="5127" width="7" style="66" customWidth="1"/>
    <col min="5128" max="5128" width="11.42578125" style="66"/>
    <col min="5129" max="5129" width="18.5703125" style="66" customWidth="1"/>
    <col min="5130" max="5130" width="11.42578125" style="66"/>
    <col min="5131" max="5131" width="9.28515625" style="66" customWidth="1"/>
    <col min="5132" max="5376" width="11.42578125" style="66"/>
    <col min="5377" max="5377" width="22.5703125" style="66" bestFit="1" customWidth="1"/>
    <col min="5378" max="5379" width="17.28515625" style="66" bestFit="1" customWidth="1"/>
    <col min="5380" max="5381" width="16" style="66" customWidth="1"/>
    <col min="5382" max="5382" width="13.7109375" style="66" bestFit="1" customWidth="1"/>
    <col min="5383" max="5383" width="7" style="66" customWidth="1"/>
    <col min="5384" max="5384" width="11.42578125" style="66"/>
    <col min="5385" max="5385" width="18.5703125" style="66" customWidth="1"/>
    <col min="5386" max="5386" width="11.42578125" style="66"/>
    <col min="5387" max="5387" width="9.28515625" style="66" customWidth="1"/>
    <col min="5388" max="5632" width="11.42578125" style="66"/>
    <col min="5633" max="5633" width="22.5703125" style="66" bestFit="1" customWidth="1"/>
    <col min="5634" max="5635" width="17.28515625" style="66" bestFit="1" customWidth="1"/>
    <col min="5636" max="5637" width="16" style="66" customWidth="1"/>
    <col min="5638" max="5638" width="13.7109375" style="66" bestFit="1" customWidth="1"/>
    <col min="5639" max="5639" width="7" style="66" customWidth="1"/>
    <col min="5640" max="5640" width="11.42578125" style="66"/>
    <col min="5641" max="5641" width="18.5703125" style="66" customWidth="1"/>
    <col min="5642" max="5642" width="11.42578125" style="66"/>
    <col min="5643" max="5643" width="9.28515625" style="66" customWidth="1"/>
    <col min="5644" max="5888" width="11.42578125" style="66"/>
    <col min="5889" max="5889" width="22.5703125" style="66" bestFit="1" customWidth="1"/>
    <col min="5890" max="5891" width="17.28515625" style="66" bestFit="1" customWidth="1"/>
    <col min="5892" max="5893" width="16" style="66" customWidth="1"/>
    <col min="5894" max="5894" width="13.7109375" style="66" bestFit="1" customWidth="1"/>
    <col min="5895" max="5895" width="7" style="66" customWidth="1"/>
    <col min="5896" max="5896" width="11.42578125" style="66"/>
    <col min="5897" max="5897" width="18.5703125" style="66" customWidth="1"/>
    <col min="5898" max="5898" width="11.42578125" style="66"/>
    <col min="5899" max="5899" width="9.28515625" style="66" customWidth="1"/>
    <col min="5900" max="6144" width="11.42578125" style="66"/>
    <col min="6145" max="6145" width="22.5703125" style="66" bestFit="1" customWidth="1"/>
    <col min="6146" max="6147" width="17.28515625" style="66" bestFit="1" customWidth="1"/>
    <col min="6148" max="6149" width="16" style="66" customWidth="1"/>
    <col min="6150" max="6150" width="13.7109375" style="66" bestFit="1" customWidth="1"/>
    <col min="6151" max="6151" width="7" style="66" customWidth="1"/>
    <col min="6152" max="6152" width="11.42578125" style="66"/>
    <col min="6153" max="6153" width="18.5703125" style="66" customWidth="1"/>
    <col min="6154" max="6154" width="11.42578125" style="66"/>
    <col min="6155" max="6155" width="9.28515625" style="66" customWidth="1"/>
    <col min="6156" max="6400" width="11.42578125" style="66"/>
    <col min="6401" max="6401" width="22.5703125" style="66" bestFit="1" customWidth="1"/>
    <col min="6402" max="6403" width="17.28515625" style="66" bestFit="1" customWidth="1"/>
    <col min="6404" max="6405" width="16" style="66" customWidth="1"/>
    <col min="6406" max="6406" width="13.7109375" style="66" bestFit="1" customWidth="1"/>
    <col min="6407" max="6407" width="7" style="66" customWidth="1"/>
    <col min="6408" max="6408" width="11.42578125" style="66"/>
    <col min="6409" max="6409" width="18.5703125" style="66" customWidth="1"/>
    <col min="6410" max="6410" width="11.42578125" style="66"/>
    <col min="6411" max="6411" width="9.28515625" style="66" customWidth="1"/>
    <col min="6412" max="6656" width="11.42578125" style="66"/>
    <col min="6657" max="6657" width="22.5703125" style="66" bestFit="1" customWidth="1"/>
    <col min="6658" max="6659" width="17.28515625" style="66" bestFit="1" customWidth="1"/>
    <col min="6660" max="6661" width="16" style="66" customWidth="1"/>
    <col min="6662" max="6662" width="13.7109375" style="66" bestFit="1" customWidth="1"/>
    <col min="6663" max="6663" width="7" style="66" customWidth="1"/>
    <col min="6664" max="6664" width="11.42578125" style="66"/>
    <col min="6665" max="6665" width="18.5703125" style="66" customWidth="1"/>
    <col min="6666" max="6666" width="11.42578125" style="66"/>
    <col min="6667" max="6667" width="9.28515625" style="66" customWidth="1"/>
    <col min="6668" max="6912" width="11.42578125" style="66"/>
    <col min="6913" max="6913" width="22.5703125" style="66" bestFit="1" customWidth="1"/>
    <col min="6914" max="6915" width="17.28515625" style="66" bestFit="1" customWidth="1"/>
    <col min="6916" max="6917" width="16" style="66" customWidth="1"/>
    <col min="6918" max="6918" width="13.7109375" style="66" bestFit="1" customWidth="1"/>
    <col min="6919" max="6919" width="7" style="66" customWidth="1"/>
    <col min="6920" max="6920" width="11.42578125" style="66"/>
    <col min="6921" max="6921" width="18.5703125" style="66" customWidth="1"/>
    <col min="6922" max="6922" width="11.42578125" style="66"/>
    <col min="6923" max="6923" width="9.28515625" style="66" customWidth="1"/>
    <col min="6924" max="7168" width="11.42578125" style="66"/>
    <col min="7169" max="7169" width="22.5703125" style="66" bestFit="1" customWidth="1"/>
    <col min="7170" max="7171" width="17.28515625" style="66" bestFit="1" customWidth="1"/>
    <col min="7172" max="7173" width="16" style="66" customWidth="1"/>
    <col min="7174" max="7174" width="13.7109375" style="66" bestFit="1" customWidth="1"/>
    <col min="7175" max="7175" width="7" style="66" customWidth="1"/>
    <col min="7176" max="7176" width="11.42578125" style="66"/>
    <col min="7177" max="7177" width="18.5703125" style="66" customWidth="1"/>
    <col min="7178" max="7178" width="11.42578125" style="66"/>
    <col min="7179" max="7179" width="9.28515625" style="66" customWidth="1"/>
    <col min="7180" max="7424" width="11.42578125" style="66"/>
    <col min="7425" max="7425" width="22.5703125" style="66" bestFit="1" customWidth="1"/>
    <col min="7426" max="7427" width="17.28515625" style="66" bestFit="1" customWidth="1"/>
    <col min="7428" max="7429" width="16" style="66" customWidth="1"/>
    <col min="7430" max="7430" width="13.7109375" style="66" bestFit="1" customWidth="1"/>
    <col min="7431" max="7431" width="7" style="66" customWidth="1"/>
    <col min="7432" max="7432" width="11.42578125" style="66"/>
    <col min="7433" max="7433" width="18.5703125" style="66" customWidth="1"/>
    <col min="7434" max="7434" width="11.42578125" style="66"/>
    <col min="7435" max="7435" width="9.28515625" style="66" customWidth="1"/>
    <col min="7436" max="7680" width="11.42578125" style="66"/>
    <col min="7681" max="7681" width="22.5703125" style="66" bestFit="1" customWidth="1"/>
    <col min="7682" max="7683" width="17.28515625" style="66" bestFit="1" customWidth="1"/>
    <col min="7684" max="7685" width="16" style="66" customWidth="1"/>
    <col min="7686" max="7686" width="13.7109375" style="66" bestFit="1" customWidth="1"/>
    <col min="7687" max="7687" width="7" style="66" customWidth="1"/>
    <col min="7688" max="7688" width="11.42578125" style="66"/>
    <col min="7689" max="7689" width="18.5703125" style="66" customWidth="1"/>
    <col min="7690" max="7690" width="11.42578125" style="66"/>
    <col min="7691" max="7691" width="9.28515625" style="66" customWidth="1"/>
    <col min="7692" max="7936" width="11.42578125" style="66"/>
    <col min="7937" max="7937" width="22.5703125" style="66" bestFit="1" customWidth="1"/>
    <col min="7938" max="7939" width="17.28515625" style="66" bestFit="1" customWidth="1"/>
    <col min="7940" max="7941" width="16" style="66" customWidth="1"/>
    <col min="7942" max="7942" width="13.7109375" style="66" bestFit="1" customWidth="1"/>
    <col min="7943" max="7943" width="7" style="66" customWidth="1"/>
    <col min="7944" max="7944" width="11.42578125" style="66"/>
    <col min="7945" max="7945" width="18.5703125" style="66" customWidth="1"/>
    <col min="7946" max="7946" width="11.42578125" style="66"/>
    <col min="7947" max="7947" width="9.28515625" style="66" customWidth="1"/>
    <col min="7948" max="8192" width="11.42578125" style="66"/>
    <col min="8193" max="8193" width="22.5703125" style="66" bestFit="1" customWidth="1"/>
    <col min="8194" max="8195" width="17.28515625" style="66" bestFit="1" customWidth="1"/>
    <col min="8196" max="8197" width="16" style="66" customWidth="1"/>
    <col min="8198" max="8198" width="13.7109375" style="66" bestFit="1" customWidth="1"/>
    <col min="8199" max="8199" width="7" style="66" customWidth="1"/>
    <col min="8200" max="8200" width="11.42578125" style="66"/>
    <col min="8201" max="8201" width="18.5703125" style="66" customWidth="1"/>
    <col min="8202" max="8202" width="11.42578125" style="66"/>
    <col min="8203" max="8203" width="9.28515625" style="66" customWidth="1"/>
    <col min="8204" max="8448" width="11.42578125" style="66"/>
    <col min="8449" max="8449" width="22.5703125" style="66" bestFit="1" customWidth="1"/>
    <col min="8450" max="8451" width="17.28515625" style="66" bestFit="1" customWidth="1"/>
    <col min="8452" max="8453" width="16" style="66" customWidth="1"/>
    <col min="8454" max="8454" width="13.7109375" style="66" bestFit="1" customWidth="1"/>
    <col min="8455" max="8455" width="7" style="66" customWidth="1"/>
    <col min="8456" max="8456" width="11.42578125" style="66"/>
    <col min="8457" max="8457" width="18.5703125" style="66" customWidth="1"/>
    <col min="8458" max="8458" width="11.42578125" style="66"/>
    <col min="8459" max="8459" width="9.28515625" style="66" customWidth="1"/>
    <col min="8460" max="8704" width="11.42578125" style="66"/>
    <col min="8705" max="8705" width="22.5703125" style="66" bestFit="1" customWidth="1"/>
    <col min="8706" max="8707" width="17.28515625" style="66" bestFit="1" customWidth="1"/>
    <col min="8708" max="8709" width="16" style="66" customWidth="1"/>
    <col min="8710" max="8710" width="13.7109375" style="66" bestFit="1" customWidth="1"/>
    <col min="8711" max="8711" width="7" style="66" customWidth="1"/>
    <col min="8712" max="8712" width="11.42578125" style="66"/>
    <col min="8713" max="8713" width="18.5703125" style="66" customWidth="1"/>
    <col min="8714" max="8714" width="11.42578125" style="66"/>
    <col min="8715" max="8715" width="9.28515625" style="66" customWidth="1"/>
    <col min="8716" max="8960" width="11.42578125" style="66"/>
    <col min="8961" max="8961" width="22.5703125" style="66" bestFit="1" customWidth="1"/>
    <col min="8962" max="8963" width="17.28515625" style="66" bestFit="1" customWidth="1"/>
    <col min="8964" max="8965" width="16" style="66" customWidth="1"/>
    <col min="8966" max="8966" width="13.7109375" style="66" bestFit="1" customWidth="1"/>
    <col min="8967" max="8967" width="7" style="66" customWidth="1"/>
    <col min="8968" max="8968" width="11.42578125" style="66"/>
    <col min="8969" max="8969" width="18.5703125" style="66" customWidth="1"/>
    <col min="8970" max="8970" width="11.42578125" style="66"/>
    <col min="8971" max="8971" width="9.28515625" style="66" customWidth="1"/>
    <col min="8972" max="9216" width="11.42578125" style="66"/>
    <col min="9217" max="9217" width="22.5703125" style="66" bestFit="1" customWidth="1"/>
    <col min="9218" max="9219" width="17.28515625" style="66" bestFit="1" customWidth="1"/>
    <col min="9220" max="9221" width="16" style="66" customWidth="1"/>
    <col min="9222" max="9222" width="13.7109375" style="66" bestFit="1" customWidth="1"/>
    <col min="9223" max="9223" width="7" style="66" customWidth="1"/>
    <col min="9224" max="9224" width="11.42578125" style="66"/>
    <col min="9225" max="9225" width="18.5703125" style="66" customWidth="1"/>
    <col min="9226" max="9226" width="11.42578125" style="66"/>
    <col min="9227" max="9227" width="9.28515625" style="66" customWidth="1"/>
    <col min="9228" max="9472" width="11.42578125" style="66"/>
    <col min="9473" max="9473" width="22.5703125" style="66" bestFit="1" customWidth="1"/>
    <col min="9474" max="9475" width="17.28515625" style="66" bestFit="1" customWidth="1"/>
    <col min="9476" max="9477" width="16" style="66" customWidth="1"/>
    <col min="9478" max="9478" width="13.7109375" style="66" bestFit="1" customWidth="1"/>
    <col min="9479" max="9479" width="7" style="66" customWidth="1"/>
    <col min="9480" max="9480" width="11.42578125" style="66"/>
    <col min="9481" max="9481" width="18.5703125" style="66" customWidth="1"/>
    <col min="9482" max="9482" width="11.42578125" style="66"/>
    <col min="9483" max="9483" width="9.28515625" style="66" customWidth="1"/>
    <col min="9484" max="9728" width="11.42578125" style="66"/>
    <col min="9729" max="9729" width="22.5703125" style="66" bestFit="1" customWidth="1"/>
    <col min="9730" max="9731" width="17.28515625" style="66" bestFit="1" customWidth="1"/>
    <col min="9732" max="9733" width="16" style="66" customWidth="1"/>
    <col min="9734" max="9734" width="13.7109375" style="66" bestFit="1" customWidth="1"/>
    <col min="9735" max="9735" width="7" style="66" customWidth="1"/>
    <col min="9736" max="9736" width="11.42578125" style="66"/>
    <col min="9737" max="9737" width="18.5703125" style="66" customWidth="1"/>
    <col min="9738" max="9738" width="11.42578125" style="66"/>
    <col min="9739" max="9739" width="9.28515625" style="66" customWidth="1"/>
    <col min="9740" max="9984" width="11.42578125" style="66"/>
    <col min="9985" max="9985" width="22.5703125" style="66" bestFit="1" customWidth="1"/>
    <col min="9986" max="9987" width="17.28515625" style="66" bestFit="1" customWidth="1"/>
    <col min="9988" max="9989" width="16" style="66" customWidth="1"/>
    <col min="9990" max="9990" width="13.7109375" style="66" bestFit="1" customWidth="1"/>
    <col min="9991" max="9991" width="7" style="66" customWidth="1"/>
    <col min="9992" max="9992" width="11.42578125" style="66"/>
    <col min="9993" max="9993" width="18.5703125" style="66" customWidth="1"/>
    <col min="9994" max="9994" width="11.42578125" style="66"/>
    <col min="9995" max="9995" width="9.28515625" style="66" customWidth="1"/>
    <col min="9996" max="10240" width="11.42578125" style="66"/>
    <col min="10241" max="10241" width="22.5703125" style="66" bestFit="1" customWidth="1"/>
    <col min="10242" max="10243" width="17.28515625" style="66" bestFit="1" customWidth="1"/>
    <col min="10244" max="10245" width="16" style="66" customWidth="1"/>
    <col min="10246" max="10246" width="13.7109375" style="66" bestFit="1" customWidth="1"/>
    <col min="10247" max="10247" width="7" style="66" customWidth="1"/>
    <col min="10248" max="10248" width="11.42578125" style="66"/>
    <col min="10249" max="10249" width="18.5703125" style="66" customWidth="1"/>
    <col min="10250" max="10250" width="11.42578125" style="66"/>
    <col min="10251" max="10251" width="9.28515625" style="66" customWidth="1"/>
    <col min="10252" max="10496" width="11.42578125" style="66"/>
    <col min="10497" max="10497" width="22.5703125" style="66" bestFit="1" customWidth="1"/>
    <col min="10498" max="10499" width="17.28515625" style="66" bestFit="1" customWidth="1"/>
    <col min="10500" max="10501" width="16" style="66" customWidth="1"/>
    <col min="10502" max="10502" width="13.7109375" style="66" bestFit="1" customWidth="1"/>
    <col min="10503" max="10503" width="7" style="66" customWidth="1"/>
    <col min="10504" max="10504" width="11.42578125" style="66"/>
    <col min="10505" max="10505" width="18.5703125" style="66" customWidth="1"/>
    <col min="10506" max="10506" width="11.42578125" style="66"/>
    <col min="10507" max="10507" width="9.28515625" style="66" customWidth="1"/>
    <col min="10508" max="10752" width="11.42578125" style="66"/>
    <col min="10753" max="10753" width="22.5703125" style="66" bestFit="1" customWidth="1"/>
    <col min="10754" max="10755" width="17.28515625" style="66" bestFit="1" customWidth="1"/>
    <col min="10756" max="10757" width="16" style="66" customWidth="1"/>
    <col min="10758" max="10758" width="13.7109375" style="66" bestFit="1" customWidth="1"/>
    <col min="10759" max="10759" width="7" style="66" customWidth="1"/>
    <col min="10760" max="10760" width="11.42578125" style="66"/>
    <col min="10761" max="10761" width="18.5703125" style="66" customWidth="1"/>
    <col min="10762" max="10762" width="11.42578125" style="66"/>
    <col min="10763" max="10763" width="9.28515625" style="66" customWidth="1"/>
    <col min="10764" max="11008" width="11.42578125" style="66"/>
    <col min="11009" max="11009" width="22.5703125" style="66" bestFit="1" customWidth="1"/>
    <col min="11010" max="11011" width="17.28515625" style="66" bestFit="1" customWidth="1"/>
    <col min="11012" max="11013" width="16" style="66" customWidth="1"/>
    <col min="11014" max="11014" width="13.7109375" style="66" bestFit="1" customWidth="1"/>
    <col min="11015" max="11015" width="7" style="66" customWidth="1"/>
    <col min="11016" max="11016" width="11.42578125" style="66"/>
    <col min="11017" max="11017" width="18.5703125" style="66" customWidth="1"/>
    <col min="11018" max="11018" width="11.42578125" style="66"/>
    <col min="11019" max="11019" width="9.28515625" style="66" customWidth="1"/>
    <col min="11020" max="11264" width="11.42578125" style="66"/>
    <col min="11265" max="11265" width="22.5703125" style="66" bestFit="1" customWidth="1"/>
    <col min="11266" max="11267" width="17.28515625" style="66" bestFit="1" customWidth="1"/>
    <col min="11268" max="11269" width="16" style="66" customWidth="1"/>
    <col min="11270" max="11270" width="13.7109375" style="66" bestFit="1" customWidth="1"/>
    <col min="11271" max="11271" width="7" style="66" customWidth="1"/>
    <col min="11272" max="11272" width="11.42578125" style="66"/>
    <col min="11273" max="11273" width="18.5703125" style="66" customWidth="1"/>
    <col min="11274" max="11274" width="11.42578125" style="66"/>
    <col min="11275" max="11275" width="9.28515625" style="66" customWidth="1"/>
    <col min="11276" max="11520" width="11.42578125" style="66"/>
    <col min="11521" max="11521" width="22.5703125" style="66" bestFit="1" customWidth="1"/>
    <col min="11522" max="11523" width="17.28515625" style="66" bestFit="1" customWidth="1"/>
    <col min="11524" max="11525" width="16" style="66" customWidth="1"/>
    <col min="11526" max="11526" width="13.7109375" style="66" bestFit="1" customWidth="1"/>
    <col min="11527" max="11527" width="7" style="66" customWidth="1"/>
    <col min="11528" max="11528" width="11.42578125" style="66"/>
    <col min="11529" max="11529" width="18.5703125" style="66" customWidth="1"/>
    <col min="11530" max="11530" width="11.42578125" style="66"/>
    <col min="11531" max="11531" width="9.28515625" style="66" customWidth="1"/>
    <col min="11532" max="11776" width="11.42578125" style="66"/>
    <col min="11777" max="11777" width="22.5703125" style="66" bestFit="1" customWidth="1"/>
    <col min="11778" max="11779" width="17.28515625" style="66" bestFit="1" customWidth="1"/>
    <col min="11780" max="11781" width="16" style="66" customWidth="1"/>
    <col min="11782" max="11782" width="13.7109375" style="66" bestFit="1" customWidth="1"/>
    <col min="11783" max="11783" width="7" style="66" customWidth="1"/>
    <col min="11784" max="11784" width="11.42578125" style="66"/>
    <col min="11785" max="11785" width="18.5703125" style="66" customWidth="1"/>
    <col min="11786" max="11786" width="11.42578125" style="66"/>
    <col min="11787" max="11787" width="9.28515625" style="66" customWidth="1"/>
    <col min="11788" max="12032" width="11.42578125" style="66"/>
    <col min="12033" max="12033" width="22.5703125" style="66" bestFit="1" customWidth="1"/>
    <col min="12034" max="12035" width="17.28515625" style="66" bestFit="1" customWidth="1"/>
    <col min="12036" max="12037" width="16" style="66" customWidth="1"/>
    <col min="12038" max="12038" width="13.7109375" style="66" bestFit="1" customWidth="1"/>
    <col min="12039" max="12039" width="7" style="66" customWidth="1"/>
    <col min="12040" max="12040" width="11.42578125" style="66"/>
    <col min="12041" max="12041" width="18.5703125" style="66" customWidth="1"/>
    <col min="12042" max="12042" width="11.42578125" style="66"/>
    <col min="12043" max="12043" width="9.28515625" style="66" customWidth="1"/>
    <col min="12044" max="12288" width="11.42578125" style="66"/>
    <col min="12289" max="12289" width="22.5703125" style="66" bestFit="1" customWidth="1"/>
    <col min="12290" max="12291" width="17.28515625" style="66" bestFit="1" customWidth="1"/>
    <col min="12292" max="12293" width="16" style="66" customWidth="1"/>
    <col min="12294" max="12294" width="13.7109375" style="66" bestFit="1" customWidth="1"/>
    <col min="12295" max="12295" width="7" style="66" customWidth="1"/>
    <col min="12296" max="12296" width="11.42578125" style="66"/>
    <col min="12297" max="12297" width="18.5703125" style="66" customWidth="1"/>
    <col min="12298" max="12298" width="11.42578125" style="66"/>
    <col min="12299" max="12299" width="9.28515625" style="66" customWidth="1"/>
    <col min="12300" max="12544" width="11.42578125" style="66"/>
    <col min="12545" max="12545" width="22.5703125" style="66" bestFit="1" customWidth="1"/>
    <col min="12546" max="12547" width="17.28515625" style="66" bestFit="1" customWidth="1"/>
    <col min="12548" max="12549" width="16" style="66" customWidth="1"/>
    <col min="12550" max="12550" width="13.7109375" style="66" bestFit="1" customWidth="1"/>
    <col min="12551" max="12551" width="7" style="66" customWidth="1"/>
    <col min="12552" max="12552" width="11.42578125" style="66"/>
    <col min="12553" max="12553" width="18.5703125" style="66" customWidth="1"/>
    <col min="12554" max="12554" width="11.42578125" style="66"/>
    <col min="12555" max="12555" width="9.28515625" style="66" customWidth="1"/>
    <col min="12556" max="12800" width="11.42578125" style="66"/>
    <col min="12801" max="12801" width="22.5703125" style="66" bestFit="1" customWidth="1"/>
    <col min="12802" max="12803" width="17.28515625" style="66" bestFit="1" customWidth="1"/>
    <col min="12804" max="12805" width="16" style="66" customWidth="1"/>
    <col min="12806" max="12806" width="13.7109375" style="66" bestFit="1" customWidth="1"/>
    <col min="12807" max="12807" width="7" style="66" customWidth="1"/>
    <col min="12808" max="12808" width="11.42578125" style="66"/>
    <col min="12809" max="12809" width="18.5703125" style="66" customWidth="1"/>
    <col min="12810" max="12810" width="11.42578125" style="66"/>
    <col min="12811" max="12811" width="9.28515625" style="66" customWidth="1"/>
    <col min="12812" max="13056" width="11.42578125" style="66"/>
    <col min="13057" max="13057" width="22.5703125" style="66" bestFit="1" customWidth="1"/>
    <col min="13058" max="13059" width="17.28515625" style="66" bestFit="1" customWidth="1"/>
    <col min="13060" max="13061" width="16" style="66" customWidth="1"/>
    <col min="13062" max="13062" width="13.7109375" style="66" bestFit="1" customWidth="1"/>
    <col min="13063" max="13063" width="7" style="66" customWidth="1"/>
    <col min="13064" max="13064" width="11.42578125" style="66"/>
    <col min="13065" max="13065" width="18.5703125" style="66" customWidth="1"/>
    <col min="13066" max="13066" width="11.42578125" style="66"/>
    <col min="13067" max="13067" width="9.28515625" style="66" customWidth="1"/>
    <col min="13068" max="13312" width="11.42578125" style="66"/>
    <col min="13313" max="13313" width="22.5703125" style="66" bestFit="1" customWidth="1"/>
    <col min="13314" max="13315" width="17.28515625" style="66" bestFit="1" customWidth="1"/>
    <col min="13316" max="13317" width="16" style="66" customWidth="1"/>
    <col min="13318" max="13318" width="13.7109375" style="66" bestFit="1" customWidth="1"/>
    <col min="13319" max="13319" width="7" style="66" customWidth="1"/>
    <col min="13320" max="13320" width="11.42578125" style="66"/>
    <col min="13321" max="13321" width="18.5703125" style="66" customWidth="1"/>
    <col min="13322" max="13322" width="11.42578125" style="66"/>
    <col min="13323" max="13323" width="9.28515625" style="66" customWidth="1"/>
    <col min="13324" max="13568" width="11.42578125" style="66"/>
    <col min="13569" max="13569" width="22.5703125" style="66" bestFit="1" customWidth="1"/>
    <col min="13570" max="13571" width="17.28515625" style="66" bestFit="1" customWidth="1"/>
    <col min="13572" max="13573" width="16" style="66" customWidth="1"/>
    <col min="13574" max="13574" width="13.7109375" style="66" bestFit="1" customWidth="1"/>
    <col min="13575" max="13575" width="7" style="66" customWidth="1"/>
    <col min="13576" max="13576" width="11.42578125" style="66"/>
    <col min="13577" max="13577" width="18.5703125" style="66" customWidth="1"/>
    <col min="13578" max="13578" width="11.42578125" style="66"/>
    <col min="13579" max="13579" width="9.28515625" style="66" customWidth="1"/>
    <col min="13580" max="13824" width="11.42578125" style="66"/>
    <col min="13825" max="13825" width="22.5703125" style="66" bestFit="1" customWidth="1"/>
    <col min="13826" max="13827" width="17.28515625" style="66" bestFit="1" customWidth="1"/>
    <col min="13828" max="13829" width="16" style="66" customWidth="1"/>
    <col min="13830" max="13830" width="13.7109375" style="66" bestFit="1" customWidth="1"/>
    <col min="13831" max="13831" width="7" style="66" customWidth="1"/>
    <col min="13832" max="13832" width="11.42578125" style="66"/>
    <col min="13833" max="13833" width="18.5703125" style="66" customWidth="1"/>
    <col min="13834" max="13834" width="11.42578125" style="66"/>
    <col min="13835" max="13835" width="9.28515625" style="66" customWidth="1"/>
    <col min="13836" max="14080" width="11.42578125" style="66"/>
    <col min="14081" max="14081" width="22.5703125" style="66" bestFit="1" customWidth="1"/>
    <col min="14082" max="14083" width="17.28515625" style="66" bestFit="1" customWidth="1"/>
    <col min="14084" max="14085" width="16" style="66" customWidth="1"/>
    <col min="14086" max="14086" width="13.7109375" style="66" bestFit="1" customWidth="1"/>
    <col min="14087" max="14087" width="7" style="66" customWidth="1"/>
    <col min="14088" max="14088" width="11.42578125" style="66"/>
    <col min="14089" max="14089" width="18.5703125" style="66" customWidth="1"/>
    <col min="14090" max="14090" width="11.42578125" style="66"/>
    <col min="14091" max="14091" width="9.28515625" style="66" customWidth="1"/>
    <col min="14092" max="14336" width="11.42578125" style="66"/>
    <col min="14337" max="14337" width="22.5703125" style="66" bestFit="1" customWidth="1"/>
    <col min="14338" max="14339" width="17.28515625" style="66" bestFit="1" customWidth="1"/>
    <col min="14340" max="14341" width="16" style="66" customWidth="1"/>
    <col min="14342" max="14342" width="13.7109375" style="66" bestFit="1" customWidth="1"/>
    <col min="14343" max="14343" width="7" style="66" customWidth="1"/>
    <col min="14344" max="14344" width="11.42578125" style="66"/>
    <col min="14345" max="14345" width="18.5703125" style="66" customWidth="1"/>
    <col min="14346" max="14346" width="11.42578125" style="66"/>
    <col min="14347" max="14347" width="9.28515625" style="66" customWidth="1"/>
    <col min="14348" max="14592" width="11.42578125" style="66"/>
    <col min="14593" max="14593" width="22.5703125" style="66" bestFit="1" customWidth="1"/>
    <col min="14594" max="14595" width="17.28515625" style="66" bestFit="1" customWidth="1"/>
    <col min="14596" max="14597" width="16" style="66" customWidth="1"/>
    <col min="14598" max="14598" width="13.7109375" style="66" bestFit="1" customWidth="1"/>
    <col min="14599" max="14599" width="7" style="66" customWidth="1"/>
    <col min="14600" max="14600" width="11.42578125" style="66"/>
    <col min="14601" max="14601" width="18.5703125" style="66" customWidth="1"/>
    <col min="14602" max="14602" width="11.42578125" style="66"/>
    <col min="14603" max="14603" width="9.28515625" style="66" customWidth="1"/>
    <col min="14604" max="14848" width="11.42578125" style="66"/>
    <col min="14849" max="14849" width="22.5703125" style="66" bestFit="1" customWidth="1"/>
    <col min="14850" max="14851" width="17.28515625" style="66" bestFit="1" customWidth="1"/>
    <col min="14852" max="14853" width="16" style="66" customWidth="1"/>
    <col min="14854" max="14854" width="13.7109375" style="66" bestFit="1" customWidth="1"/>
    <col min="14855" max="14855" width="7" style="66" customWidth="1"/>
    <col min="14856" max="14856" width="11.42578125" style="66"/>
    <col min="14857" max="14857" width="18.5703125" style="66" customWidth="1"/>
    <col min="14858" max="14858" width="11.42578125" style="66"/>
    <col min="14859" max="14859" width="9.28515625" style="66" customWidth="1"/>
    <col min="14860" max="15104" width="11.42578125" style="66"/>
    <col min="15105" max="15105" width="22.5703125" style="66" bestFit="1" customWidth="1"/>
    <col min="15106" max="15107" width="17.28515625" style="66" bestFit="1" customWidth="1"/>
    <col min="15108" max="15109" width="16" style="66" customWidth="1"/>
    <col min="15110" max="15110" width="13.7109375" style="66" bestFit="1" customWidth="1"/>
    <col min="15111" max="15111" width="7" style="66" customWidth="1"/>
    <col min="15112" max="15112" width="11.42578125" style="66"/>
    <col min="15113" max="15113" width="18.5703125" style="66" customWidth="1"/>
    <col min="15114" max="15114" width="11.42578125" style="66"/>
    <col min="15115" max="15115" width="9.28515625" style="66" customWidth="1"/>
    <col min="15116" max="15360" width="11.42578125" style="66"/>
    <col min="15361" max="15361" width="22.5703125" style="66" bestFit="1" customWidth="1"/>
    <col min="15362" max="15363" width="17.28515625" style="66" bestFit="1" customWidth="1"/>
    <col min="15364" max="15365" width="16" style="66" customWidth="1"/>
    <col min="15366" max="15366" width="13.7109375" style="66" bestFit="1" customWidth="1"/>
    <col min="15367" max="15367" width="7" style="66" customWidth="1"/>
    <col min="15368" max="15368" width="11.42578125" style="66"/>
    <col min="15369" max="15369" width="18.5703125" style="66" customWidth="1"/>
    <col min="15370" max="15370" width="11.42578125" style="66"/>
    <col min="15371" max="15371" width="9.28515625" style="66" customWidth="1"/>
    <col min="15372" max="15616" width="11.42578125" style="66"/>
    <col min="15617" max="15617" width="22.5703125" style="66" bestFit="1" customWidth="1"/>
    <col min="15618" max="15619" width="17.28515625" style="66" bestFit="1" customWidth="1"/>
    <col min="15620" max="15621" width="16" style="66" customWidth="1"/>
    <col min="15622" max="15622" width="13.7109375" style="66" bestFit="1" customWidth="1"/>
    <col min="15623" max="15623" width="7" style="66" customWidth="1"/>
    <col min="15624" max="15624" width="11.42578125" style="66"/>
    <col min="15625" max="15625" width="18.5703125" style="66" customWidth="1"/>
    <col min="15626" max="15626" width="11.42578125" style="66"/>
    <col min="15627" max="15627" width="9.28515625" style="66" customWidth="1"/>
    <col min="15628" max="15872" width="11.42578125" style="66"/>
    <col min="15873" max="15873" width="22.5703125" style="66" bestFit="1" customWidth="1"/>
    <col min="15874" max="15875" width="17.28515625" style="66" bestFit="1" customWidth="1"/>
    <col min="15876" max="15877" width="16" style="66" customWidth="1"/>
    <col min="15878" max="15878" width="13.7109375" style="66" bestFit="1" customWidth="1"/>
    <col min="15879" max="15879" width="7" style="66" customWidth="1"/>
    <col min="15880" max="15880" width="11.42578125" style="66"/>
    <col min="15881" max="15881" width="18.5703125" style="66" customWidth="1"/>
    <col min="15882" max="15882" width="11.42578125" style="66"/>
    <col min="15883" max="15883" width="9.28515625" style="66" customWidth="1"/>
    <col min="15884" max="16128" width="11.42578125" style="66"/>
    <col min="16129" max="16129" width="22.5703125" style="66" bestFit="1" customWidth="1"/>
    <col min="16130" max="16131" width="17.28515625" style="66" bestFit="1" customWidth="1"/>
    <col min="16132" max="16133" width="16" style="66" customWidth="1"/>
    <col min="16134" max="16134" width="13.7109375" style="66" bestFit="1" customWidth="1"/>
    <col min="16135" max="16135" width="7" style="66" customWidth="1"/>
    <col min="16136" max="16136" width="11.42578125" style="66"/>
    <col min="16137" max="16137" width="18.5703125" style="66" customWidth="1"/>
    <col min="16138" max="16138" width="11.42578125" style="66"/>
    <col min="16139" max="16139" width="9.28515625" style="66" customWidth="1"/>
    <col min="16140" max="16384" width="11.42578125" style="66"/>
  </cols>
  <sheetData>
    <row r="1" spans="1:13" ht="14.25" thickBot="1" x14ac:dyDescent="0.25">
      <c r="A1" s="67"/>
      <c r="B1" s="68" t="s">
        <v>22</v>
      </c>
      <c r="C1" s="68" t="s">
        <v>23</v>
      </c>
      <c r="D1" s="69" t="s">
        <v>24</v>
      </c>
      <c r="G1" s="65"/>
      <c r="H1" s="65"/>
      <c r="I1" s="65"/>
      <c r="J1" s="65"/>
      <c r="K1" s="65"/>
      <c r="L1" s="65"/>
      <c r="M1" s="65"/>
    </row>
    <row r="2" spans="1:13" x14ac:dyDescent="0.2">
      <c r="A2" s="70" t="s">
        <v>25</v>
      </c>
      <c r="B2" s="71">
        <v>53.589423382184698</v>
      </c>
      <c r="C2" s="71">
        <v>51.028132359785786</v>
      </c>
      <c r="D2" s="79">
        <v>70</v>
      </c>
      <c r="E2" s="80"/>
      <c r="G2" s="65"/>
      <c r="H2" s="65"/>
      <c r="I2" s="65"/>
      <c r="J2" s="65"/>
      <c r="K2" s="65"/>
      <c r="L2" s="65"/>
      <c r="M2" s="65"/>
    </row>
    <row r="3" spans="1:13" x14ac:dyDescent="0.2">
      <c r="A3" s="70" t="s">
        <v>26</v>
      </c>
      <c r="B3" s="71">
        <v>17.434939316020952</v>
      </c>
      <c r="C3" s="71">
        <v>19.088210512838462</v>
      </c>
      <c r="D3" s="79">
        <v>30</v>
      </c>
      <c r="E3" s="80"/>
      <c r="G3" s="65"/>
      <c r="H3" s="65"/>
      <c r="I3" s="65"/>
      <c r="J3" s="65"/>
      <c r="K3" s="65"/>
      <c r="L3" s="65"/>
      <c r="M3" s="65"/>
    </row>
    <row r="4" spans="1:13" x14ac:dyDescent="0.2">
      <c r="A4" s="70" t="s">
        <v>27</v>
      </c>
      <c r="B4" s="71">
        <v>6.2385391571877964</v>
      </c>
      <c r="C4" s="71">
        <v>6.1101863509529997</v>
      </c>
      <c r="D4" s="79">
        <v>60</v>
      </c>
      <c r="E4" s="80"/>
      <c r="F4" s="65"/>
      <c r="G4" s="65"/>
      <c r="H4" s="65"/>
      <c r="I4" s="65"/>
      <c r="J4" s="65"/>
      <c r="K4" s="65"/>
      <c r="L4" s="65"/>
      <c r="M4" s="65"/>
    </row>
    <row r="5" spans="1:13" x14ac:dyDescent="0.2">
      <c r="A5" s="70" t="s">
        <v>28</v>
      </c>
      <c r="B5" s="71">
        <v>11.471786526280004</v>
      </c>
      <c r="C5" s="71">
        <v>9.0218821627225534</v>
      </c>
      <c r="D5" s="79">
        <v>15</v>
      </c>
      <c r="E5" s="80"/>
      <c r="G5" s="65"/>
      <c r="H5" s="65"/>
      <c r="I5" s="65"/>
      <c r="J5" s="65"/>
      <c r="K5" s="65"/>
      <c r="L5" s="65"/>
      <c r="M5" s="65"/>
    </row>
    <row r="6" spans="1:13" x14ac:dyDescent="0.2">
      <c r="A6" s="70" t="s">
        <v>29</v>
      </c>
      <c r="B6" s="71">
        <v>9.3334348897183013</v>
      </c>
      <c r="C6" s="71">
        <v>11.547759386673942</v>
      </c>
      <c r="D6" s="79">
        <v>40</v>
      </c>
      <c r="E6" s="80"/>
      <c r="G6" s="65"/>
      <c r="H6" s="65"/>
      <c r="I6" s="80"/>
      <c r="J6" s="65"/>
      <c r="K6" s="65"/>
      <c r="L6" s="65"/>
      <c r="M6" s="65"/>
    </row>
    <row r="7" spans="1:13" ht="14.25" thickBot="1" x14ac:dyDescent="0.25">
      <c r="A7" s="74" t="s">
        <v>30</v>
      </c>
      <c r="B7" s="75">
        <v>8.1513260492610851</v>
      </c>
      <c r="C7" s="75">
        <v>9.9441461986956519</v>
      </c>
      <c r="D7" s="81">
        <v>10</v>
      </c>
      <c r="E7" s="80"/>
      <c r="G7" s="65"/>
      <c r="H7" s="65"/>
      <c r="I7" s="65"/>
      <c r="J7" s="65"/>
      <c r="K7" s="65"/>
      <c r="L7" s="65"/>
      <c r="M7" s="65"/>
    </row>
    <row r="8" spans="1:13" x14ac:dyDescent="0.2">
      <c r="G8" s="65"/>
      <c r="H8" s="65"/>
      <c r="I8" s="65"/>
      <c r="J8" s="65"/>
      <c r="K8" s="65"/>
      <c r="L8" s="65"/>
      <c r="M8" s="65"/>
    </row>
    <row r="9" spans="1:13" x14ac:dyDescent="0.2">
      <c r="G9" s="65"/>
      <c r="H9" s="65"/>
      <c r="I9" s="65"/>
      <c r="J9" s="65"/>
      <c r="K9" s="65"/>
      <c r="L9" s="65"/>
      <c r="M9" s="65"/>
    </row>
    <row r="10" spans="1:13" x14ac:dyDescent="0.2">
      <c r="G10" s="65"/>
      <c r="H10" s="65"/>
      <c r="I10" s="65"/>
      <c r="J10" s="65"/>
      <c r="K10" s="65"/>
      <c r="L10" s="65"/>
      <c r="M10" s="65"/>
    </row>
    <row r="11" spans="1:13" x14ac:dyDescent="0.2">
      <c r="A11" s="1" t="s">
        <v>54</v>
      </c>
      <c r="G11" s="65"/>
      <c r="H11" s="65"/>
      <c r="I11" s="65"/>
      <c r="J11" s="65"/>
      <c r="K11" s="65"/>
      <c r="L11" s="65"/>
      <c r="M11" s="65"/>
    </row>
    <row r="12" spans="1:13" x14ac:dyDescent="0.2">
      <c r="A12" s="65" t="s">
        <v>17</v>
      </c>
      <c r="G12" s="65"/>
      <c r="H12" s="65"/>
      <c r="I12" s="65"/>
      <c r="J12" s="65"/>
      <c r="K12" s="65"/>
      <c r="L12" s="65"/>
      <c r="M12" s="65"/>
    </row>
    <row r="13" spans="1:13" x14ac:dyDescent="0.2">
      <c r="A13" s="65"/>
      <c r="G13" s="65"/>
      <c r="H13" s="65"/>
      <c r="I13" s="65"/>
      <c r="J13" s="65"/>
      <c r="K13" s="65"/>
      <c r="L13" s="65"/>
      <c r="M13" s="65"/>
    </row>
    <row r="14" spans="1:13" x14ac:dyDescent="0.2">
      <c r="A14" s="77" t="s">
        <v>21</v>
      </c>
      <c r="G14" s="65"/>
      <c r="H14" s="65"/>
      <c r="I14" s="65"/>
      <c r="J14" s="65"/>
      <c r="K14" s="65"/>
      <c r="L14" s="65"/>
      <c r="M14" s="65"/>
    </row>
    <row r="15" spans="1:13" x14ac:dyDescent="0.2">
      <c r="G15" s="65"/>
      <c r="H15" s="65"/>
      <c r="I15" s="65"/>
      <c r="J15" s="65"/>
      <c r="K15" s="65"/>
      <c r="L15" s="65"/>
      <c r="M15" s="65"/>
    </row>
    <row r="16" spans="1:13" x14ac:dyDescent="0.2">
      <c r="G16" s="65"/>
      <c r="H16" s="65"/>
      <c r="I16" s="65"/>
      <c r="J16" s="65"/>
      <c r="K16" s="65"/>
      <c r="L16" s="65"/>
      <c r="M16" s="65"/>
    </row>
    <row r="17" spans="7:13" x14ac:dyDescent="0.2">
      <c r="G17" s="65"/>
      <c r="H17" s="65"/>
      <c r="I17" s="65"/>
      <c r="J17" s="65"/>
      <c r="K17" s="65"/>
      <c r="L17" s="65"/>
      <c r="M17" s="65"/>
    </row>
    <row r="18" spans="7:13" x14ac:dyDescent="0.2">
      <c r="G18" s="65"/>
      <c r="H18" s="65"/>
      <c r="I18" s="65"/>
      <c r="J18" s="65"/>
      <c r="K18" s="65"/>
      <c r="L18" s="65"/>
      <c r="M18" s="65"/>
    </row>
    <row r="19" spans="7:13" x14ac:dyDescent="0.2">
      <c r="G19" s="65"/>
      <c r="H19" s="65"/>
      <c r="I19" s="65"/>
      <c r="J19" s="65"/>
      <c r="K19" s="65"/>
      <c r="L19" s="65"/>
      <c r="M19" s="65"/>
    </row>
    <row r="20" spans="7:13" x14ac:dyDescent="0.2">
      <c r="G20" s="65"/>
      <c r="H20" s="65"/>
      <c r="I20" s="65"/>
      <c r="J20" s="65"/>
      <c r="K20" s="65"/>
      <c r="L20" s="65"/>
      <c r="M20" s="65"/>
    </row>
    <row r="21" spans="7:13" x14ac:dyDescent="0.2">
      <c r="G21" s="65"/>
      <c r="H21" s="65"/>
      <c r="I21" s="65"/>
      <c r="J21" s="65"/>
      <c r="K21" s="65"/>
      <c r="L21" s="65"/>
      <c r="M21" s="65"/>
    </row>
    <row r="22" spans="7:13" x14ac:dyDescent="0.2">
      <c r="G22" s="65"/>
      <c r="H22" s="65"/>
      <c r="I22" s="65"/>
      <c r="J22" s="65"/>
      <c r="K22" s="65"/>
      <c r="L22" s="65"/>
      <c r="M22" s="65"/>
    </row>
    <row r="23" spans="7:13" x14ac:dyDescent="0.2">
      <c r="G23" s="65"/>
      <c r="H23" s="65"/>
      <c r="I23" s="65"/>
      <c r="J23" s="65"/>
      <c r="K23" s="65"/>
      <c r="L23" s="65"/>
      <c r="M23" s="65"/>
    </row>
    <row r="24" spans="7:13" x14ac:dyDescent="0.2">
      <c r="G24" s="65"/>
      <c r="H24" s="65"/>
      <c r="I24" s="65"/>
      <c r="J24" s="65"/>
      <c r="K24" s="65"/>
      <c r="L24" s="65"/>
      <c r="M24" s="65"/>
    </row>
    <row r="25" spans="7:13" x14ac:dyDescent="0.2">
      <c r="G25" s="65"/>
      <c r="H25" s="65"/>
      <c r="I25" s="65"/>
      <c r="J25" s="65"/>
      <c r="K25" s="65"/>
      <c r="L25" s="65"/>
      <c r="M25" s="65"/>
    </row>
    <row r="26" spans="7:13" x14ac:dyDescent="0.2">
      <c r="G26" s="65"/>
      <c r="H26" s="65"/>
      <c r="I26" s="65"/>
      <c r="J26" s="65"/>
      <c r="K26" s="65"/>
      <c r="L26" s="65"/>
      <c r="M26" s="65"/>
    </row>
  </sheetData>
  <pageMargins left="0.7" right="0.7" top="0.75" bottom="0.75" header="0.3" footer="0.3"/>
  <pageSetup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17</vt:i4>
      </vt:variant>
    </vt:vector>
  </HeadingPairs>
  <TitlesOfParts>
    <vt:vector size="37" baseType="lpstr">
      <vt:lpstr>Cuadro 5</vt:lpstr>
      <vt:lpstr>Gráfico 20</vt:lpstr>
      <vt:lpstr>Gráfico 21</vt:lpstr>
      <vt:lpstr>Cuadro 6</vt:lpstr>
      <vt:lpstr>Gráfico 22</vt:lpstr>
      <vt:lpstr>Gráfico IFNB3A</vt:lpstr>
      <vt:lpstr>Gráfico IFNB3B</vt:lpstr>
      <vt:lpstr>Gráfico IFNB3C</vt:lpstr>
      <vt:lpstr>Gráfico IFNB3D</vt:lpstr>
      <vt:lpstr>Gráfico 23</vt:lpstr>
      <vt:lpstr>Gráfico 24</vt:lpstr>
      <vt:lpstr>Gráfico 25</vt:lpstr>
      <vt:lpstr>Gráfico 26</vt:lpstr>
      <vt:lpstr>Gráfico 27</vt:lpstr>
      <vt:lpstr>Gráfico 28</vt:lpstr>
      <vt:lpstr>Gráfico 29</vt:lpstr>
      <vt:lpstr>Gráfico 30</vt:lpstr>
      <vt:lpstr>Cuadro 7</vt:lpstr>
      <vt:lpstr>Cuadro 8</vt:lpstr>
      <vt:lpstr>Gráfico 31</vt:lpstr>
      <vt:lpstr>'Cuadro 6'!Área_de_impresión</vt:lpstr>
      <vt:lpstr>'Cuadro 7'!Área_de_impresión</vt:lpstr>
      <vt:lpstr>'Gráfico 20'!Área_de_impresión</vt:lpstr>
      <vt:lpstr>'Gráfico 21'!Área_de_impresión</vt:lpstr>
      <vt:lpstr>'Gráfico 23'!Área_de_impresión</vt:lpstr>
      <vt:lpstr>'Gráfico 24'!Área_de_impresión</vt:lpstr>
      <vt:lpstr>'Gráfico 25'!Área_de_impresión</vt:lpstr>
      <vt:lpstr>'Gráfico 26'!Área_de_impresión</vt:lpstr>
      <vt:lpstr>'Gráfico 27'!Área_de_impresión</vt:lpstr>
      <vt:lpstr>'Gráfico 28'!Área_de_impresión</vt:lpstr>
      <vt:lpstr>'Gráfico 29'!Área_de_impresión</vt:lpstr>
      <vt:lpstr>'Gráfico 30'!Área_de_impresión</vt:lpstr>
      <vt:lpstr>'Gráfico 31'!Área_de_impresión</vt:lpstr>
      <vt:lpstr>'Gráfico IFNB3A'!Área_de_impresión</vt:lpstr>
      <vt:lpstr>'Gráfico IFNB3B'!Área_de_impresión</vt:lpstr>
      <vt:lpstr>'Gráfico IFNB3C'!Área_de_impresión</vt:lpstr>
      <vt:lpstr>'Gráfico IFNB3D'!Área_de_impresión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Cabrera Rodríguez Wilmar Alexander</dc:creator>
  <cp:lastModifiedBy>Pacheco Bernal Daisy Johana</cp:lastModifiedBy>
  <dcterms:created xsi:type="dcterms:W3CDTF">2015-03-09T20:17:31Z</dcterms:created>
  <dcterms:modified xsi:type="dcterms:W3CDTF">2015-05-11T21:14:03Z</dcterms:modified>
</cp:coreProperties>
</file>